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presidio-my.sharepoint.com/personal/ehayko_presidio_com/Documents/Requests/TX DIR PRE-RFO-CPO-TMP-570 COTS/Final Negotiations Contract Prep/Docs Sent to Vania 10232024/"/>
    </mc:Choice>
  </mc:AlternateContent>
  <xr:revisionPtr revIDLastSave="772" documentId="13_ncr:1_{E0355B90-4B91-49D6-B2C3-D78D0537FFD2}" xr6:coauthVersionLast="47" xr6:coauthVersionMax="47" xr10:uidLastSave="{C1F1DE13-0B50-4475-AAB9-E8D8F87FADB7}"/>
  <bookViews>
    <workbookView xWindow="28800" yWindow="-16065" windowWidth="29040" windowHeight="15840" tabRatio="911" firstSheet="1" activeTab="1" xr2:uid="{00000000-000D-0000-FFFF-FFFF00000000}"/>
  </bookViews>
  <sheets>
    <sheet name="0-Instructions" sheetId="1" r:id="rId1"/>
    <sheet name="1-Products Detail" sheetId="35" r:id="rId2"/>
    <sheet name="2-BidStamp Brand Average " sheetId="24" r:id="rId3"/>
    <sheet name="3-Services Detail" sheetId="36" r:id="rId4"/>
    <sheet name="4-Volume Discount" sheetId="26" r:id="rId5"/>
    <sheet name="5a-VAR Product Volume Discount " sheetId="33" r:id="rId6"/>
    <sheet name="5b VAR Products Pricing Sheet " sheetId="34" r:id="rId7"/>
    <sheet name="LIst" sheetId="32" state="hidden" r:id="rId8"/>
  </sheets>
  <definedNames>
    <definedName name="_xlnm._FilterDatabase" localSheetId="1" hidden="1">'1-Products Detail'!$A$9:$J$865</definedName>
    <definedName name="_xlnm._FilterDatabase" localSheetId="2" hidden="1">'2-BidStamp Brand Average '!$A$9:$C$97</definedName>
    <definedName name="_xlnm._FilterDatabase" localSheetId="3" hidden="1">'3-Services Detail'!$A$9:$K$1106</definedName>
    <definedName name="_xlnm.Print_Area" localSheetId="0">'0-Instructions'!$A$5:$B$17</definedName>
    <definedName name="_xlnm.Print_Area" localSheetId="1">'1-Products Detail'!$A$9:$J$9</definedName>
    <definedName name="_xlnm.Print_Area" localSheetId="2">'2-BidStamp Brand Average '!$A$1:$B$36</definedName>
    <definedName name="_xlnm.Print_Area" localSheetId="4">'4-Volume Discount'!$A$1:$F$38</definedName>
    <definedName name="_xlnm.Print_Titles" localSheetId="1">'1-Products Detail'!#REF!</definedName>
  </definedNames>
  <calcPr calcId="191028"/>
  <customWorkbookViews>
    <customWorkbookView name="Kathleen Fleming - Personal View" guid="{E73C8034-5EAA-4085-AD25-002EC3B2B159}" mergeInterval="0" personalView="1" maximized="1" windowWidth="1916" windowHeight="795" activeSheetId="3"/>
    <customWorkbookView name="Delia Arellano - Personal View" guid="{1C9D9B30-65D1-41AD-9659-9533F2398526}" mergeInterval="0" personalView="1" maximized="1" windowWidth="1436" windowHeight="635" activeSheetId="1"/>
    <customWorkbookView name="Aiko Morales - Personal View" guid="{420C20D6-9E2C-4961-A971-E7A85C7C85AD}" mergeInterval="0" personalView="1" maximized="1" windowWidth="1436" windowHeight="675" activeSheetId="1"/>
    <customWorkbookView name="Robin Abbott - Personal View" guid="{781671E6-4A9A-4A6C-A524-78B659C1A1FC}" mergeInterval="0" personalView="1" maximized="1" windowWidth="1276" windowHeight="477" activeSheetId="1"/>
    <customWorkbookView name="Linda Hart - Personal View" guid="{F569DC36-5532-49D4-9458-A3582E0841B9}" mergeInterval="0" personalView="1" maximized="1" windowWidth="1330" windowHeight="41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9" i="36" l="1"/>
  <c r="J328" i="36"/>
  <c r="J327" i="36"/>
  <c r="J326" i="36"/>
  <c r="J325" i="36"/>
  <c r="J324" i="36"/>
  <c r="J323" i="36"/>
  <c r="J322" i="36"/>
  <c r="J1106" i="36"/>
  <c r="J1105" i="36"/>
  <c r="J1104" i="36"/>
  <c r="J1103" i="36"/>
  <c r="J1102" i="36"/>
  <c r="J1101" i="36"/>
  <c r="J1100" i="36"/>
  <c r="J1099" i="36"/>
  <c r="J1098" i="36"/>
  <c r="J1097" i="36"/>
  <c r="J1096" i="36"/>
  <c r="J1095" i="36"/>
  <c r="J1094" i="36"/>
  <c r="J1093" i="36"/>
  <c r="J1092" i="36"/>
  <c r="J1091" i="36"/>
  <c r="J1090" i="36"/>
  <c r="J1089" i="36"/>
  <c r="J1088" i="36"/>
  <c r="J1087" i="36"/>
  <c r="J1086" i="36"/>
  <c r="J1085" i="36"/>
  <c r="J1084" i="36"/>
  <c r="J1083" i="36"/>
  <c r="J1082" i="36"/>
  <c r="J1081" i="36"/>
  <c r="J1080" i="36"/>
  <c r="J1079" i="36"/>
  <c r="J1078" i="36"/>
  <c r="J1077" i="36"/>
  <c r="J1076" i="36"/>
  <c r="J1075" i="36"/>
  <c r="J1074" i="36"/>
  <c r="J1073" i="36"/>
  <c r="J1072" i="36"/>
  <c r="J1071" i="36"/>
  <c r="J1070" i="36"/>
  <c r="J1069" i="36"/>
  <c r="J1068" i="36"/>
  <c r="J1067" i="36"/>
  <c r="J1066" i="36"/>
  <c r="J1065" i="36"/>
  <c r="J1064" i="36"/>
  <c r="J1063" i="36"/>
  <c r="J1062" i="36"/>
  <c r="J1061" i="36"/>
  <c r="J1060" i="36"/>
  <c r="J1059" i="36"/>
  <c r="J1058" i="36"/>
  <c r="J1057" i="36"/>
  <c r="J1056" i="36"/>
  <c r="J1055" i="36"/>
  <c r="J1054" i="36"/>
  <c r="J1053" i="36"/>
  <c r="J1052" i="36"/>
  <c r="J1051" i="36"/>
  <c r="J1050" i="36"/>
  <c r="J1049" i="36"/>
  <c r="J1048" i="36"/>
  <c r="J1047" i="36"/>
  <c r="J1046" i="36"/>
  <c r="J1045" i="36"/>
  <c r="J1044" i="36"/>
  <c r="J1043" i="36"/>
  <c r="J1042" i="36"/>
  <c r="J1041" i="36"/>
  <c r="J1040" i="36"/>
  <c r="J1039" i="36"/>
  <c r="J1038" i="36"/>
  <c r="J1037" i="36"/>
  <c r="J1036" i="36"/>
  <c r="J1035" i="36"/>
  <c r="J1034" i="36"/>
  <c r="J1033" i="36"/>
  <c r="J1032" i="36"/>
  <c r="J1031" i="36"/>
  <c r="J1030" i="36"/>
  <c r="J1029" i="36"/>
  <c r="J1028" i="36"/>
  <c r="J1027" i="36"/>
  <c r="J1026" i="36"/>
  <c r="J1025" i="36"/>
  <c r="J1024" i="36"/>
  <c r="J1023" i="36"/>
  <c r="J1022" i="36"/>
  <c r="J1021" i="36"/>
  <c r="J1020" i="36"/>
  <c r="J1019" i="36"/>
  <c r="J993" i="36"/>
  <c r="J992" i="36"/>
  <c r="J991" i="36"/>
  <c r="J990" i="36"/>
  <c r="J989" i="36"/>
  <c r="J988" i="36"/>
  <c r="J987" i="36"/>
  <c r="J986" i="36"/>
  <c r="J985" i="36"/>
  <c r="J984" i="36"/>
  <c r="J983" i="36"/>
  <c r="J982" i="36"/>
  <c r="J981" i="36"/>
  <c r="J980" i="36"/>
  <c r="J979" i="36"/>
  <c r="J978" i="36"/>
  <c r="J977" i="36"/>
  <c r="J976" i="36"/>
  <c r="J975" i="36"/>
  <c r="J974" i="36"/>
  <c r="J973" i="36"/>
  <c r="J972" i="36"/>
  <c r="J971" i="36"/>
  <c r="J970" i="36"/>
  <c r="J969" i="36"/>
  <c r="J968" i="36"/>
  <c r="J967" i="36"/>
  <c r="J966" i="36"/>
  <c r="J965" i="36"/>
  <c r="J964" i="36"/>
  <c r="J963" i="36"/>
  <c r="J962" i="36"/>
  <c r="J961" i="36"/>
  <c r="J960" i="36"/>
  <c r="J959" i="36"/>
  <c r="J958" i="36"/>
  <c r="J957" i="36"/>
  <c r="J956" i="36"/>
  <c r="J955" i="36"/>
  <c r="J954" i="36"/>
  <c r="J953" i="36"/>
  <c r="J952" i="36"/>
  <c r="J951" i="36"/>
  <c r="J950" i="36"/>
  <c r="J949" i="36"/>
  <c r="J948" i="36"/>
  <c r="J947" i="36"/>
  <c r="J946" i="36"/>
  <c r="J945" i="36"/>
  <c r="J944" i="36"/>
  <c r="J943" i="36"/>
  <c r="J942" i="36"/>
  <c r="J941" i="36"/>
  <c r="J940" i="36"/>
  <c r="J939" i="36"/>
  <c r="J938" i="36"/>
  <c r="J937" i="36"/>
  <c r="J936" i="36"/>
  <c r="J935" i="36"/>
  <c r="J934" i="36"/>
  <c r="J933" i="36"/>
  <c r="J932" i="36"/>
  <c r="J931" i="36"/>
  <c r="J930" i="36"/>
  <c r="J929" i="36"/>
  <c r="J928" i="36"/>
  <c r="J927" i="36"/>
  <c r="J926" i="36"/>
  <c r="J925" i="36"/>
  <c r="J924" i="36"/>
  <c r="J923" i="36"/>
  <c r="J922" i="36"/>
  <c r="J921" i="36"/>
  <c r="J920" i="36"/>
  <c r="J919" i="36"/>
  <c r="J918" i="36"/>
  <c r="J917" i="36"/>
  <c r="J916" i="36"/>
  <c r="J915" i="36"/>
  <c r="J914" i="36"/>
  <c r="J913" i="36"/>
  <c r="J912" i="36"/>
  <c r="J911" i="36"/>
  <c r="J910" i="36"/>
  <c r="J909" i="36"/>
  <c r="J908" i="36"/>
  <c r="J907" i="36"/>
  <c r="J906" i="36"/>
  <c r="J905" i="36"/>
  <c r="J904" i="36"/>
  <c r="J903" i="36"/>
  <c r="J902" i="36"/>
  <c r="J901" i="36"/>
  <c r="J900" i="36"/>
  <c r="J899" i="36"/>
  <c r="J898" i="36"/>
  <c r="J897" i="36"/>
  <c r="J896" i="36"/>
  <c r="J895" i="36"/>
  <c r="J894" i="36"/>
  <c r="J893" i="36"/>
  <c r="J892" i="36"/>
  <c r="J891" i="36"/>
  <c r="J890" i="36"/>
  <c r="J889" i="36"/>
  <c r="J888" i="36"/>
  <c r="J887" i="36"/>
  <c r="J886" i="36"/>
  <c r="J885" i="36"/>
  <c r="J884" i="36"/>
  <c r="J883" i="36"/>
  <c r="J882" i="36"/>
  <c r="J881" i="36"/>
  <c r="J880" i="36"/>
  <c r="J879" i="36"/>
  <c r="J878" i="36"/>
  <c r="J877" i="36"/>
  <c r="J876" i="36"/>
  <c r="J875" i="36"/>
  <c r="J874" i="36"/>
  <c r="J873" i="36"/>
  <c r="J872" i="36"/>
  <c r="J871" i="36"/>
  <c r="J870" i="36"/>
  <c r="J869" i="36"/>
  <c r="J868" i="36"/>
  <c r="J867" i="36"/>
  <c r="J866" i="36"/>
  <c r="J865" i="36"/>
  <c r="J864" i="36"/>
  <c r="J863" i="36"/>
  <c r="J862" i="36"/>
  <c r="J861" i="36"/>
  <c r="J860" i="36"/>
  <c r="J859" i="36"/>
  <c r="J858" i="36"/>
  <c r="J857" i="36"/>
  <c r="J856" i="36"/>
  <c r="J855" i="36"/>
  <c r="J854" i="36"/>
  <c r="J853" i="36"/>
  <c r="J852" i="36"/>
  <c r="J851" i="36"/>
  <c r="J850" i="36"/>
  <c r="J849" i="36"/>
  <c r="J848" i="36"/>
  <c r="J847" i="36"/>
  <c r="J846" i="36"/>
  <c r="J845" i="36"/>
  <c r="J844" i="36"/>
  <c r="J843" i="36"/>
  <c r="J842" i="36"/>
  <c r="J841" i="36"/>
  <c r="J840" i="36"/>
  <c r="J839" i="36"/>
  <c r="J1018" i="36"/>
  <c r="J1017" i="36"/>
  <c r="J1016" i="36"/>
  <c r="J1015" i="36"/>
  <c r="J1014" i="36"/>
  <c r="J1013" i="36"/>
  <c r="J1012" i="36"/>
  <c r="J1011" i="36"/>
  <c r="J1010" i="36"/>
  <c r="J1009" i="36"/>
  <c r="J1008" i="36"/>
  <c r="J838" i="36"/>
  <c r="J837" i="36"/>
  <c r="J836" i="36"/>
  <c r="J835" i="36"/>
  <c r="J834" i="36"/>
  <c r="J833" i="36"/>
  <c r="J832" i="36"/>
  <c r="J831" i="36"/>
  <c r="J830" i="36"/>
  <c r="J829" i="36"/>
  <c r="J828" i="36"/>
  <c r="J827" i="36"/>
  <c r="J826" i="36"/>
  <c r="J825" i="36"/>
  <c r="J824" i="36"/>
  <c r="J823" i="36"/>
  <c r="J822" i="36"/>
  <c r="J821" i="36"/>
  <c r="J820" i="36"/>
  <c r="J819" i="36"/>
  <c r="J818" i="36"/>
  <c r="J817" i="36"/>
  <c r="J816" i="36"/>
  <c r="J815" i="36"/>
  <c r="J814" i="36"/>
  <c r="J813" i="36"/>
  <c r="J812" i="36"/>
  <c r="J811" i="36"/>
  <c r="J810" i="36"/>
  <c r="J809" i="36"/>
  <c r="J808" i="36"/>
  <c r="J807" i="36"/>
  <c r="J806" i="36"/>
  <c r="J805" i="36"/>
  <c r="J804" i="36"/>
  <c r="J803" i="36"/>
  <c r="J802" i="36"/>
  <c r="J801" i="36"/>
  <c r="J800" i="36"/>
  <c r="J799" i="36"/>
  <c r="J798" i="36"/>
  <c r="J797" i="36"/>
  <c r="J796" i="36"/>
  <c r="J795" i="36"/>
  <c r="J794" i="36"/>
  <c r="J793" i="36"/>
  <c r="J792" i="36"/>
  <c r="J791" i="36"/>
  <c r="J790" i="36"/>
  <c r="J789" i="36"/>
  <c r="J788" i="36"/>
  <c r="J787" i="36"/>
  <c r="J786" i="36"/>
  <c r="J785" i="36"/>
  <c r="J784" i="36"/>
  <c r="J783" i="36"/>
  <c r="J782" i="36"/>
  <c r="J781" i="36"/>
  <c r="J780" i="36"/>
  <c r="J779" i="36"/>
  <c r="J778" i="36"/>
  <c r="J777" i="36"/>
  <c r="J776" i="36"/>
  <c r="J775" i="36"/>
  <c r="J774" i="36"/>
  <c r="J773" i="36"/>
  <c r="J772" i="36"/>
  <c r="J771" i="36"/>
  <c r="J770" i="36"/>
  <c r="J769" i="36"/>
  <c r="J768" i="36"/>
  <c r="J767" i="36"/>
  <c r="J766" i="36"/>
  <c r="J765" i="36"/>
  <c r="J764" i="36"/>
  <c r="J763" i="36"/>
  <c r="J762" i="36"/>
  <c r="J761" i="36"/>
  <c r="J760" i="36"/>
  <c r="J759" i="36"/>
  <c r="J758" i="36"/>
  <c r="J757" i="36"/>
  <c r="J756" i="36"/>
  <c r="J755" i="36"/>
  <c r="J754" i="36"/>
  <c r="J753" i="36"/>
  <c r="J752" i="36"/>
  <c r="J751" i="36"/>
  <c r="J750" i="36"/>
  <c r="J749" i="36"/>
  <c r="J748" i="36"/>
  <c r="J747" i="36"/>
  <c r="J746" i="36"/>
  <c r="J745" i="36"/>
  <c r="J744" i="36"/>
  <c r="J743" i="36"/>
  <c r="J742" i="36"/>
  <c r="J741" i="36"/>
  <c r="J740" i="36"/>
  <c r="J739" i="36"/>
  <c r="J738" i="36"/>
  <c r="J737" i="36"/>
  <c r="J736" i="36"/>
  <c r="J735" i="36"/>
  <c r="J734" i="36"/>
  <c r="J733" i="36"/>
  <c r="J732" i="36"/>
  <c r="J731" i="36"/>
  <c r="J730" i="36"/>
  <c r="J729" i="36"/>
  <c r="J728" i="36"/>
  <c r="J727" i="36"/>
  <c r="J726" i="36"/>
  <c r="J725" i="36"/>
  <c r="J724" i="36"/>
  <c r="J723" i="36"/>
  <c r="J722" i="36"/>
  <c r="J721" i="36"/>
  <c r="J720" i="36"/>
  <c r="J719" i="36"/>
  <c r="J718" i="36"/>
  <c r="J717" i="36"/>
  <c r="J716" i="36"/>
  <c r="J715" i="36"/>
  <c r="J714" i="36"/>
  <c r="J713" i="36"/>
  <c r="J712" i="36"/>
  <c r="J711" i="36"/>
  <c r="J710" i="36"/>
  <c r="J709" i="36"/>
  <c r="J708" i="36"/>
  <c r="J707" i="36"/>
  <c r="J706" i="36"/>
  <c r="J705" i="36"/>
  <c r="J704" i="36"/>
  <c r="J703" i="36"/>
  <c r="J702" i="36"/>
  <c r="J701" i="36"/>
  <c r="J700" i="36"/>
  <c r="J699" i="36"/>
  <c r="J698" i="36"/>
  <c r="J697" i="36"/>
  <c r="J696" i="36"/>
  <c r="J695" i="36"/>
  <c r="J694" i="36"/>
  <c r="J693" i="36"/>
  <c r="J692" i="36"/>
  <c r="J691" i="36"/>
  <c r="J690" i="36"/>
  <c r="J689" i="36"/>
  <c r="J688" i="36"/>
  <c r="J687" i="36"/>
  <c r="J686" i="36"/>
  <c r="J685" i="36"/>
  <c r="J684" i="36"/>
  <c r="J683" i="36"/>
  <c r="J682" i="36"/>
  <c r="J681" i="36"/>
  <c r="J680" i="36"/>
  <c r="J679" i="36"/>
  <c r="J678" i="36"/>
  <c r="J677" i="36"/>
  <c r="J676" i="36"/>
  <c r="J675" i="36"/>
  <c r="J674" i="36"/>
  <c r="J673" i="36"/>
  <c r="J672" i="36"/>
  <c r="J671" i="36"/>
  <c r="J670" i="36"/>
  <c r="J669" i="36"/>
  <c r="J668" i="36"/>
  <c r="J667" i="36"/>
  <c r="J666" i="36"/>
  <c r="J665" i="36"/>
  <c r="J664" i="36"/>
  <c r="J663" i="36"/>
  <c r="J662" i="36"/>
  <c r="J661" i="36"/>
  <c r="J660" i="36"/>
  <c r="J659" i="36"/>
  <c r="J658" i="36"/>
  <c r="J657" i="36"/>
  <c r="J656" i="36"/>
  <c r="J655" i="36"/>
  <c r="J654" i="36"/>
  <c r="J653" i="36"/>
  <c r="J652" i="36"/>
  <c r="J651" i="36"/>
  <c r="J650" i="36"/>
  <c r="J649" i="36"/>
  <c r="J648" i="36"/>
  <c r="J647" i="36"/>
  <c r="J646" i="36"/>
  <c r="J645" i="36"/>
  <c r="J644" i="36"/>
  <c r="J643" i="36"/>
  <c r="J642" i="36"/>
  <c r="J641" i="36"/>
  <c r="J640" i="36"/>
  <c r="J639" i="36"/>
  <c r="J638" i="36"/>
  <c r="J637" i="36"/>
  <c r="J636" i="36"/>
  <c r="J635" i="36"/>
  <c r="J634" i="36"/>
  <c r="J633" i="36"/>
  <c r="J632" i="36"/>
  <c r="J631" i="36"/>
  <c r="J630" i="36"/>
  <c r="J629" i="36"/>
  <c r="J628" i="36"/>
  <c r="J627" i="36"/>
  <c r="J626" i="36"/>
  <c r="J625" i="36"/>
  <c r="J624" i="36"/>
  <c r="J623" i="36"/>
  <c r="J622" i="36"/>
  <c r="J621" i="36"/>
  <c r="J620" i="36"/>
  <c r="J619" i="36"/>
  <c r="J618" i="36"/>
  <c r="J617" i="36"/>
  <c r="J616" i="36"/>
  <c r="J615" i="36"/>
  <c r="J614" i="36"/>
  <c r="J613" i="36"/>
  <c r="J612" i="36"/>
  <c r="J611" i="36"/>
  <c r="J610" i="36"/>
  <c r="J609" i="36"/>
  <c r="J608" i="36"/>
  <c r="J607" i="36"/>
  <c r="J606" i="36"/>
  <c r="J605" i="36"/>
  <c r="J604" i="36"/>
  <c r="J603" i="36"/>
  <c r="J602" i="36"/>
  <c r="J601" i="36"/>
  <c r="J600" i="36"/>
  <c r="J599" i="36"/>
  <c r="J598" i="36"/>
  <c r="J597" i="36"/>
  <c r="J596" i="36"/>
  <c r="J595" i="36"/>
  <c r="J594" i="36"/>
  <c r="J593" i="36"/>
  <c r="J592" i="36"/>
  <c r="J591" i="36"/>
  <c r="J590" i="36"/>
  <c r="J589" i="36"/>
  <c r="J588" i="36"/>
  <c r="J587" i="36"/>
  <c r="J586" i="36"/>
  <c r="J585" i="36"/>
  <c r="J584" i="36"/>
  <c r="J583" i="36"/>
  <c r="J582" i="36"/>
  <c r="J581" i="36"/>
  <c r="J580" i="36"/>
  <c r="J579" i="36"/>
  <c r="J578" i="36"/>
  <c r="J577" i="36"/>
  <c r="J576" i="36"/>
  <c r="J575" i="36"/>
  <c r="J574" i="36"/>
  <c r="J573" i="36"/>
  <c r="J572" i="36"/>
  <c r="J571" i="36"/>
  <c r="J511" i="36"/>
  <c r="J510" i="36"/>
  <c r="J509" i="36"/>
  <c r="J508" i="36"/>
  <c r="J507" i="36"/>
  <c r="J506" i="36"/>
  <c r="J505" i="36"/>
  <c r="J504" i="36"/>
  <c r="J503" i="36"/>
  <c r="J502" i="36"/>
  <c r="J501" i="36"/>
  <c r="J500" i="36"/>
  <c r="J499" i="36"/>
  <c r="J498" i="36"/>
  <c r="J497" i="36"/>
  <c r="J496" i="36"/>
  <c r="J495" i="36"/>
  <c r="J494" i="36"/>
  <c r="J493" i="36"/>
  <c r="J492" i="36"/>
  <c r="J491" i="36"/>
  <c r="J490" i="36"/>
  <c r="J489" i="36"/>
  <c r="J488" i="36"/>
  <c r="J487" i="36"/>
  <c r="J486" i="36"/>
  <c r="J485" i="36"/>
  <c r="J484" i="36"/>
  <c r="J483" i="36"/>
  <c r="J482" i="36"/>
  <c r="J481" i="36"/>
  <c r="J480" i="36"/>
  <c r="J479" i="36"/>
  <c r="J478" i="36"/>
  <c r="J477" i="36"/>
  <c r="J476" i="36"/>
  <c r="J475" i="36"/>
  <c r="J474" i="36"/>
  <c r="J473" i="36"/>
  <c r="J472" i="36"/>
  <c r="J471" i="36"/>
  <c r="J470" i="36"/>
  <c r="J469" i="36"/>
  <c r="J468" i="36"/>
  <c r="J467" i="36"/>
  <c r="J466" i="36"/>
  <c r="J465" i="36"/>
  <c r="J464" i="36"/>
  <c r="J463" i="36"/>
  <c r="J462" i="36"/>
  <c r="J461" i="36"/>
  <c r="J460" i="36"/>
  <c r="J459" i="36"/>
  <c r="J458" i="36"/>
  <c r="J457" i="36"/>
  <c r="J456" i="36"/>
  <c r="J455" i="36"/>
  <c r="J454" i="36"/>
  <c r="J453" i="36"/>
  <c r="J452" i="36"/>
  <c r="J451" i="36"/>
  <c r="J450" i="36"/>
  <c r="J449" i="36"/>
  <c r="J448" i="36"/>
  <c r="J447" i="36"/>
  <c r="J446" i="36"/>
  <c r="J445" i="36"/>
  <c r="J444" i="36"/>
  <c r="J443" i="36"/>
  <c r="J442" i="36"/>
  <c r="J441" i="36"/>
  <c r="J440" i="36"/>
  <c r="J439" i="36"/>
  <c r="J438" i="36"/>
  <c r="J437" i="36"/>
  <c r="J436" i="36"/>
  <c r="J435" i="36"/>
  <c r="J434" i="36"/>
  <c r="J433" i="36"/>
  <c r="J432" i="36"/>
  <c r="J431" i="36"/>
  <c r="J430" i="36"/>
  <c r="J429" i="36"/>
  <c r="J428" i="36"/>
  <c r="J427" i="36"/>
  <c r="J426" i="36"/>
  <c r="J425" i="36"/>
  <c r="J424" i="36"/>
  <c r="J423" i="36"/>
  <c r="J422" i="36"/>
  <c r="J421" i="36"/>
  <c r="J420" i="36"/>
  <c r="J419" i="36"/>
  <c r="J418" i="36"/>
  <c r="J417" i="36"/>
  <c r="J416" i="36"/>
  <c r="J415" i="36"/>
  <c r="J414" i="36"/>
  <c r="J413" i="36"/>
  <c r="J412" i="36"/>
  <c r="J411" i="36"/>
  <c r="J410" i="36"/>
  <c r="J409" i="36"/>
  <c r="J408" i="36"/>
  <c r="J407" i="36"/>
  <c r="J406" i="36"/>
  <c r="J405" i="36"/>
  <c r="J404" i="36"/>
  <c r="J403" i="36"/>
  <c r="J402" i="36"/>
  <c r="J401" i="36"/>
  <c r="J400" i="36"/>
  <c r="J399" i="36"/>
  <c r="J398" i="36"/>
  <c r="J397" i="36"/>
  <c r="J396" i="36"/>
  <c r="J395" i="36"/>
  <c r="J394" i="36"/>
  <c r="J393" i="36"/>
  <c r="J392" i="36"/>
  <c r="J391" i="36"/>
  <c r="J390" i="36"/>
  <c r="J389" i="36"/>
  <c r="J388" i="36"/>
  <c r="J387" i="36"/>
  <c r="J386" i="36"/>
  <c r="J385" i="36"/>
  <c r="J384" i="36"/>
  <c r="J383" i="36"/>
  <c r="J382" i="36"/>
  <c r="J381" i="36"/>
  <c r="J380" i="36"/>
  <c r="J379" i="36"/>
  <c r="J378" i="36"/>
  <c r="J377" i="36"/>
  <c r="J376" i="36"/>
  <c r="J375" i="36"/>
  <c r="J374" i="36"/>
  <c r="J373" i="36"/>
  <c r="J372" i="36"/>
  <c r="J371" i="36"/>
  <c r="J370" i="36"/>
  <c r="J369" i="36"/>
  <c r="J368" i="36"/>
  <c r="J367" i="36"/>
  <c r="J366" i="36"/>
  <c r="J365" i="36"/>
  <c r="J364" i="36"/>
  <c r="J363" i="36"/>
  <c r="J362" i="36"/>
  <c r="J361" i="36"/>
  <c r="J360" i="36"/>
  <c r="J359" i="36"/>
  <c r="J358" i="36"/>
  <c r="J357" i="36"/>
  <c r="J356" i="36"/>
  <c r="J355" i="36"/>
  <c r="J354" i="36"/>
  <c r="J353" i="36"/>
  <c r="J352" i="36"/>
  <c r="J351" i="36"/>
  <c r="J350" i="36"/>
  <c r="J349" i="36"/>
  <c r="J348" i="36"/>
  <c r="J347" i="36"/>
  <c r="J346" i="36"/>
  <c r="J345" i="36"/>
  <c r="J344" i="36"/>
  <c r="J343" i="36"/>
  <c r="J342" i="36"/>
  <c r="J341" i="36"/>
  <c r="J340" i="36"/>
  <c r="J339" i="36"/>
  <c r="J338" i="36"/>
  <c r="J337" i="36"/>
  <c r="J336" i="36"/>
  <c r="J335" i="36"/>
  <c r="J334" i="36"/>
  <c r="J333" i="36"/>
  <c r="J332" i="36"/>
  <c r="J331" i="36"/>
  <c r="J330" i="36"/>
  <c r="J321" i="36"/>
  <c r="J320" i="36"/>
  <c r="J319" i="36"/>
  <c r="J318" i="36"/>
  <c r="J317" i="36"/>
  <c r="J316" i="36"/>
  <c r="J315" i="36"/>
  <c r="J314" i="36"/>
  <c r="J313" i="36"/>
  <c r="J312" i="36"/>
  <c r="J311" i="36"/>
  <c r="J310" i="36"/>
  <c r="J309" i="36"/>
  <c r="J308" i="36"/>
  <c r="J307" i="36"/>
  <c r="J306" i="36"/>
  <c r="J305" i="36"/>
  <c r="J304" i="36"/>
  <c r="J303" i="36"/>
  <c r="J302" i="36"/>
  <c r="J301" i="36"/>
  <c r="J300" i="36"/>
  <c r="J299" i="36"/>
  <c r="J298" i="36"/>
  <c r="J297" i="36"/>
  <c r="J296" i="36"/>
  <c r="J295" i="36"/>
  <c r="J294" i="36"/>
  <c r="J293" i="36"/>
  <c r="J292" i="36"/>
  <c r="J291" i="36"/>
  <c r="J290" i="36"/>
  <c r="J289" i="36"/>
  <c r="J288" i="36"/>
  <c r="J287" i="36"/>
  <c r="J286" i="36"/>
  <c r="J285" i="36"/>
  <c r="J284" i="36"/>
  <c r="J283" i="36"/>
  <c r="J282" i="36"/>
  <c r="J281" i="36"/>
  <c r="J280" i="36"/>
  <c r="J279" i="36"/>
  <c r="J278" i="36"/>
  <c r="J277" i="36"/>
  <c r="J276" i="36"/>
  <c r="J275" i="36"/>
  <c r="J274" i="36"/>
  <c r="J273" i="36"/>
  <c r="J272" i="36"/>
  <c r="J271" i="36"/>
  <c r="J270" i="36"/>
  <c r="J269" i="36"/>
  <c r="J268" i="36"/>
  <c r="J267" i="36"/>
  <c r="J266" i="36"/>
  <c r="J265" i="36"/>
  <c r="J264" i="36"/>
  <c r="J263" i="36"/>
  <c r="J262" i="36"/>
  <c r="J261" i="36"/>
  <c r="J260" i="36"/>
  <c r="J259" i="36"/>
  <c r="J258" i="36"/>
  <c r="J257" i="36"/>
  <c r="J256" i="36"/>
  <c r="J255" i="36"/>
  <c r="J254" i="36"/>
  <c r="J253" i="36"/>
  <c r="J252" i="36"/>
  <c r="J251" i="36"/>
  <c r="J250" i="36"/>
  <c r="J249" i="36"/>
  <c r="J248" i="36"/>
  <c r="J247" i="36"/>
  <c r="J246" i="36"/>
  <c r="J245" i="36"/>
  <c r="J244" i="36"/>
  <c r="J243" i="36"/>
  <c r="J242" i="36"/>
  <c r="J241" i="36"/>
  <c r="J240" i="36"/>
  <c r="J239" i="36"/>
  <c r="J238" i="36"/>
  <c r="J237" i="36"/>
  <c r="J236" i="36"/>
  <c r="J235" i="36"/>
  <c r="J234" i="36"/>
  <c r="J233" i="36"/>
  <c r="J232" i="36"/>
  <c r="J231" i="36"/>
  <c r="J230" i="36"/>
  <c r="J229" i="36"/>
  <c r="J228" i="36"/>
  <c r="J227" i="36"/>
  <c r="J226" i="36"/>
  <c r="J225" i="36"/>
  <c r="J224" i="36"/>
  <c r="J223" i="36"/>
  <c r="J222" i="36"/>
  <c r="J221" i="36"/>
  <c r="J220" i="36"/>
  <c r="J219" i="36"/>
  <c r="J218" i="36"/>
  <c r="J217" i="36"/>
  <c r="J216" i="36"/>
  <c r="J215" i="36"/>
  <c r="J214" i="36"/>
  <c r="J213" i="36"/>
  <c r="J212" i="36"/>
  <c r="J211" i="36"/>
  <c r="J210" i="36"/>
  <c r="J209" i="36"/>
  <c r="J208" i="36"/>
  <c r="J207" i="36"/>
  <c r="J206" i="36"/>
  <c r="J205" i="36"/>
  <c r="J204" i="36"/>
  <c r="J203" i="36"/>
  <c r="J202" i="36"/>
  <c r="J201" i="36"/>
  <c r="J200" i="36"/>
  <c r="J199" i="36"/>
  <c r="J198" i="36"/>
  <c r="J197" i="36"/>
  <c r="J196" i="36"/>
  <c r="J195" i="36"/>
  <c r="J194" i="36"/>
  <c r="J193" i="36"/>
  <c r="J192" i="36"/>
  <c r="J191" i="36"/>
  <c r="J190" i="36"/>
  <c r="J189" i="36"/>
  <c r="J188" i="36"/>
  <c r="J187" i="36"/>
  <c r="J186" i="36"/>
  <c r="J185" i="36"/>
  <c r="J184" i="36"/>
  <c r="J183" i="36"/>
  <c r="J182" i="36"/>
  <c r="J181" i="36"/>
  <c r="J180" i="36"/>
  <c r="J179" i="36"/>
  <c r="J178" i="36"/>
  <c r="J177" i="36"/>
  <c r="J176" i="36"/>
  <c r="J175" i="36"/>
  <c r="J174" i="36"/>
  <c r="J173" i="36"/>
  <c r="J172" i="36"/>
  <c r="J171" i="36"/>
  <c r="J170" i="36"/>
  <c r="J169" i="36"/>
  <c r="J168" i="36"/>
  <c r="J167" i="36"/>
  <c r="J166" i="36"/>
  <c r="J165" i="36"/>
  <c r="J164" i="36"/>
  <c r="J163" i="36"/>
  <c r="J162" i="36"/>
  <c r="J161" i="36"/>
  <c r="J160" i="36"/>
  <c r="J159" i="36"/>
  <c r="J158" i="36"/>
  <c r="J157" i="36"/>
  <c r="J156" i="36"/>
  <c r="J155" i="36"/>
  <c r="J154" i="36"/>
  <c r="J153" i="36"/>
  <c r="J152" i="36"/>
  <c r="J151" i="36"/>
  <c r="J150" i="36"/>
  <c r="J149" i="36"/>
  <c r="J148" i="36"/>
  <c r="J147" i="36"/>
  <c r="J146" i="36"/>
  <c r="J145" i="36"/>
  <c r="J144" i="36"/>
  <c r="J143" i="36"/>
  <c r="J142" i="36"/>
  <c r="J141" i="36"/>
  <c r="J140" i="36"/>
  <c r="J139" i="36"/>
  <c r="J138" i="36"/>
  <c r="J137" i="36"/>
  <c r="J136" i="36"/>
  <c r="J135" i="36"/>
  <c r="J134" i="36"/>
  <c r="J133" i="36"/>
  <c r="J132" i="36"/>
  <c r="J131" i="36"/>
  <c r="J130" i="36"/>
  <c r="J129" i="36"/>
  <c r="J128" i="36"/>
  <c r="J127" i="36"/>
  <c r="J126" i="36"/>
  <c r="J125" i="36"/>
  <c r="J124" i="36"/>
  <c r="J123" i="36"/>
  <c r="J122" i="36"/>
  <c r="J121" i="36"/>
  <c r="J120" i="36"/>
  <c r="J119" i="36"/>
  <c r="J118" i="36"/>
  <c r="J117" i="36"/>
  <c r="J116" i="36"/>
  <c r="J115" i="36"/>
  <c r="J114" i="36"/>
  <c r="J113" i="36"/>
  <c r="J112" i="36"/>
  <c r="J111" i="36"/>
  <c r="J110" i="36"/>
  <c r="J109" i="36"/>
  <c r="J108" i="36"/>
  <c r="J107" i="36"/>
  <c r="J106" i="36"/>
  <c r="J105" i="36"/>
  <c r="J104" i="36"/>
  <c r="J103" i="36"/>
  <c r="J102" i="36"/>
  <c r="J101" i="36"/>
  <c r="J100" i="36"/>
  <c r="J99" i="36"/>
  <c r="J98" i="36"/>
  <c r="J97" i="36"/>
  <c r="J96" i="36"/>
  <c r="J95" i="36"/>
  <c r="J94" i="36"/>
  <c r="J93" i="36"/>
  <c r="J92" i="36"/>
  <c r="J91" i="36"/>
  <c r="J90" i="36"/>
  <c r="J89" i="36"/>
  <c r="J88" i="36"/>
  <c r="J87" i="36"/>
  <c r="J86" i="36"/>
  <c r="J85" i="36"/>
  <c r="J84" i="36"/>
  <c r="J83" i="36"/>
  <c r="J82" i="36"/>
  <c r="J81" i="36"/>
  <c r="J80" i="36"/>
  <c r="J79" i="36"/>
  <c r="J78" i="36"/>
  <c r="J77" i="36"/>
  <c r="J76" i="36"/>
  <c r="J75" i="36"/>
  <c r="J74" i="36"/>
  <c r="J73" i="36"/>
  <c r="J72" i="36"/>
  <c r="J71" i="36"/>
  <c r="J70" i="36"/>
  <c r="J69" i="36"/>
  <c r="J68" i="36"/>
  <c r="J67" i="36"/>
  <c r="J66" i="36"/>
  <c r="J65" i="36"/>
  <c r="J64" i="36"/>
  <c r="J63" i="36"/>
  <c r="J62" i="36"/>
  <c r="J61" i="36"/>
  <c r="J60" i="36"/>
  <c r="J59" i="36"/>
  <c r="J58" i="36"/>
  <c r="J57" i="36"/>
  <c r="J56" i="36"/>
  <c r="J55" i="36"/>
  <c r="J54" i="36"/>
  <c r="J53" i="36"/>
  <c r="J52" i="36"/>
  <c r="J51" i="36"/>
  <c r="J50" i="36"/>
  <c r="J49" i="36"/>
  <c r="J48" i="36"/>
  <c r="J47" i="36"/>
  <c r="J46" i="36"/>
  <c r="J45" i="36"/>
  <c r="J44" i="36"/>
  <c r="J43" i="36"/>
  <c r="J42" i="36"/>
  <c r="J41" i="36"/>
  <c r="J40" i="36"/>
  <c r="J39" i="36"/>
  <c r="J38" i="36"/>
  <c r="J37" i="36"/>
  <c r="J36" i="36"/>
  <c r="J35" i="36"/>
  <c r="J34" i="36"/>
  <c r="J33" i="36"/>
  <c r="J32" i="36"/>
  <c r="J31" i="36"/>
  <c r="J30" i="36"/>
  <c r="J29" i="36"/>
  <c r="J28" i="36"/>
  <c r="J27" i="36"/>
  <c r="J26" i="36"/>
  <c r="J25" i="36"/>
  <c r="J24" i="36"/>
  <c r="J23" i="36"/>
  <c r="J22" i="36"/>
  <c r="J21" i="36"/>
  <c r="J20" i="36"/>
  <c r="J19" i="36"/>
  <c r="J18" i="36"/>
  <c r="J17" i="36"/>
  <c r="J16" i="36"/>
  <c r="J15" i="36"/>
  <c r="J14" i="36"/>
  <c r="J13" i="36"/>
  <c r="J12" i="36"/>
  <c r="J11" i="36"/>
  <c r="J10" i="36"/>
  <c r="J519" i="36"/>
  <c r="J570" i="36"/>
  <c r="J518" i="36"/>
  <c r="J569" i="36"/>
  <c r="J517" i="36"/>
  <c r="J566" i="36"/>
  <c r="J516" i="36"/>
  <c r="J564" i="36"/>
  <c r="J568" i="36"/>
  <c r="J567" i="36"/>
  <c r="J565" i="36"/>
  <c r="J563" i="36"/>
  <c r="J562" i="36"/>
  <c r="J561" i="36"/>
  <c r="J557" i="36"/>
  <c r="J560" i="36"/>
  <c r="J555" i="36"/>
  <c r="J554" i="36"/>
  <c r="J553" i="36"/>
  <c r="J552" i="36"/>
  <c r="J551" i="36"/>
  <c r="J559" i="36"/>
  <c r="J558" i="36"/>
  <c r="J515" i="36"/>
  <c r="J547" i="36"/>
  <c r="J514" i="36"/>
  <c r="J556" i="36"/>
  <c r="J513" i="36"/>
  <c r="J543" i="36"/>
  <c r="J512" i="36"/>
  <c r="J541" i="36"/>
  <c r="J550" i="36"/>
  <c r="J549" i="36"/>
  <c r="J548" i="36"/>
  <c r="J546" i="36"/>
  <c r="J545" i="36"/>
  <c r="J544" i="36"/>
  <c r="J542" i="36"/>
  <c r="J540" i="36"/>
  <c r="J532" i="36"/>
  <c r="J531" i="36"/>
  <c r="J530" i="36"/>
  <c r="J529" i="36"/>
  <c r="J539" i="36"/>
  <c r="J538" i="36"/>
  <c r="J526" i="36"/>
  <c r="J525" i="36"/>
  <c r="J524" i="36"/>
  <c r="J523" i="36"/>
  <c r="J522" i="36"/>
  <c r="J537" i="36"/>
  <c r="J536" i="36"/>
  <c r="J535" i="36"/>
  <c r="J534" i="36"/>
  <c r="J533" i="36"/>
  <c r="J528" i="36"/>
  <c r="J527" i="36"/>
  <c r="J521" i="36"/>
  <c r="J520" i="36"/>
  <c r="J999" i="36"/>
  <c r="J998" i="36"/>
  <c r="J997" i="36"/>
  <c r="J996" i="36"/>
  <c r="J995" i="36"/>
  <c r="J1006" i="36"/>
  <c r="J1005" i="36"/>
  <c r="J1004" i="36"/>
  <c r="J1003" i="36"/>
  <c r="J1002" i="36"/>
  <c r="J1001" i="36"/>
  <c r="J1000" i="36"/>
  <c r="J994" i="36"/>
  <c r="J1007" i="36"/>
  <c r="H594" i="35"/>
  <c r="H593" i="35"/>
  <c r="H592" i="35"/>
  <c r="H591" i="35"/>
  <c r="H590" i="35"/>
  <c r="H589" i="35"/>
  <c r="H588" i="35"/>
  <c r="H79" i="35"/>
  <c r="H78" i="35"/>
  <c r="H77" i="35"/>
  <c r="H76" i="35"/>
  <c r="H75" i="35"/>
  <c r="H74" i="35"/>
  <c r="H73" i="35"/>
  <c r="H72" i="35"/>
  <c r="H71" i="35"/>
  <c r="H70" i="35"/>
  <c r="H20" i="35"/>
  <c r="H19" i="35"/>
  <c r="H18" i="35"/>
  <c r="H17" i="35"/>
  <c r="H16" i="35"/>
  <c r="H15" i="35"/>
  <c r="H14" i="35"/>
  <c r="H13" i="35"/>
  <c r="H12" i="35"/>
  <c r="H11" i="35"/>
  <c r="H10" i="35"/>
  <c r="H715" i="35"/>
  <c r="H716" i="35"/>
  <c r="H717" i="35"/>
  <c r="H718" i="35"/>
  <c r="H719" i="35"/>
  <c r="H720" i="35"/>
  <c r="H721" i="35"/>
  <c r="H722" i="35"/>
  <c r="H723" i="35"/>
  <c r="H714" i="35"/>
  <c r="H804" i="35"/>
  <c r="H805" i="35"/>
  <c r="H806" i="35"/>
  <c r="H807" i="35"/>
  <c r="H808" i="35"/>
  <c r="H809" i="35"/>
  <c r="H810" i="35"/>
  <c r="H811" i="35"/>
  <c r="H795" i="35"/>
  <c r="H796" i="35"/>
  <c r="H797" i="35"/>
  <c r="H798" i="35"/>
  <c r="H799" i="35"/>
  <c r="H800" i="35"/>
  <c r="H801" i="35"/>
  <c r="H802" i="35"/>
  <c r="H803" i="35"/>
  <c r="H794" i="35"/>
  <c r="H100" i="35"/>
  <c r="H101" i="35"/>
  <c r="H102" i="35"/>
  <c r="H103" i="35"/>
  <c r="H104" i="35"/>
  <c r="H105" i="35"/>
  <c r="H106" i="35"/>
  <c r="H107" i="35"/>
  <c r="H108" i="35"/>
  <c r="H99" i="35"/>
  <c r="H150" i="35"/>
  <c r="H151" i="35"/>
  <c r="H152" i="35"/>
  <c r="H153" i="35"/>
  <c r="H154" i="35"/>
  <c r="H155" i="35"/>
  <c r="H156" i="35"/>
  <c r="H157" i="35"/>
  <c r="H158" i="35"/>
  <c r="H159" i="35"/>
  <c r="H149" i="35"/>
  <c r="H456" i="35" l="1"/>
  <c r="H457" i="35"/>
  <c r="H458" i="35"/>
  <c r="H459" i="35"/>
  <c r="H460" i="35"/>
  <c r="H461" i="35"/>
  <c r="H462" i="35"/>
  <c r="H463" i="35"/>
  <c r="H331" i="35"/>
  <c r="H332" i="35"/>
  <c r="H333" i="35"/>
  <c r="H334" i="35"/>
  <c r="H335" i="35"/>
  <c r="H326" i="35"/>
  <c r="H327" i="35"/>
  <c r="H328" i="35"/>
  <c r="H329" i="35"/>
  <c r="H330" i="35"/>
  <c r="H50" i="35"/>
  <c r="H51" i="35"/>
  <c r="H52" i="35"/>
  <c r="H53" i="35"/>
  <c r="H54" i="35"/>
  <c r="H55" i="35"/>
  <c r="H56" i="35"/>
  <c r="H57" i="35"/>
  <c r="H58" i="35"/>
  <c r="H59" i="35"/>
  <c r="H49" i="35"/>
  <c r="H283" i="35"/>
  <c r="H279" i="35"/>
  <c r="H280" i="35"/>
  <c r="H281" i="35"/>
  <c r="H282" i="35"/>
  <c r="H275" i="35"/>
  <c r="H276" i="35"/>
  <c r="H277" i="35"/>
  <c r="H278" i="35"/>
  <c r="H712" i="35"/>
  <c r="H713" i="35"/>
  <c r="H702" i="35"/>
  <c r="H703" i="35"/>
  <c r="H704" i="35"/>
  <c r="H705" i="35"/>
  <c r="H706" i="35"/>
  <c r="H707" i="35"/>
  <c r="H708" i="35"/>
  <c r="H709" i="35"/>
  <c r="H710" i="35"/>
  <c r="H711" i="35"/>
  <c r="H192" i="35"/>
  <c r="H185" i="35"/>
  <c r="H186" i="35"/>
  <c r="H187" i="35"/>
  <c r="H188" i="35"/>
  <c r="H189" i="35"/>
  <c r="H190" i="35"/>
  <c r="H191" i="35"/>
  <c r="H319" i="35"/>
  <c r="H320" i="35"/>
  <c r="H321" i="35"/>
  <c r="H322" i="35"/>
  <c r="H323" i="35"/>
  <c r="H324" i="35"/>
  <c r="H325" i="35"/>
  <c r="H318" i="35"/>
  <c r="H209" i="35"/>
  <c r="H199" i="35"/>
  <c r="H200" i="35"/>
  <c r="H201" i="35"/>
  <c r="H202" i="35"/>
  <c r="H203" i="35"/>
  <c r="H204" i="35"/>
  <c r="H205" i="35"/>
  <c r="H206" i="35"/>
  <c r="H207" i="35"/>
  <c r="H208" i="35"/>
  <c r="H194" i="35"/>
  <c r="H195" i="35"/>
  <c r="H196" i="35"/>
  <c r="H197" i="35"/>
  <c r="H198" i="35"/>
  <c r="H193" i="35"/>
  <c r="H447" i="35"/>
  <c r="H448" i="35"/>
  <c r="H449" i="35"/>
  <c r="H450" i="35"/>
  <c r="H451" i="35"/>
  <c r="H452" i="35"/>
  <c r="H453" i="35"/>
  <c r="H454" i="35"/>
  <c r="H455" i="35"/>
  <c r="H446" i="35"/>
  <c r="H626" i="35"/>
  <c r="H627" i="35"/>
  <c r="H628" i="35"/>
  <c r="H629" i="35"/>
  <c r="H630" i="35"/>
  <c r="H625" i="35"/>
  <c r="H211" i="35"/>
  <c r="H212" i="35"/>
  <c r="H213" i="35"/>
  <c r="H214" i="35"/>
  <c r="H215" i="35"/>
  <c r="H216" i="35"/>
  <c r="H217" i="35"/>
  <c r="H218" i="35"/>
  <c r="H210" i="35"/>
  <c r="H652" i="35"/>
  <c r="H653" i="35"/>
  <c r="H654" i="35"/>
  <c r="H655" i="35"/>
  <c r="H656" i="35"/>
  <c r="H657" i="35"/>
  <c r="H658" i="35"/>
  <c r="H659" i="35"/>
  <c r="H660" i="35"/>
  <c r="H661" i="35"/>
  <c r="H129" i="35"/>
  <c r="H130" i="35"/>
  <c r="H131" i="35"/>
  <c r="H132" i="35"/>
  <c r="H133" i="35"/>
  <c r="H134" i="35"/>
  <c r="H135" i="35"/>
  <c r="H136" i="35"/>
  <c r="H137" i="35"/>
  <c r="H138" i="35"/>
  <c r="H755" i="35"/>
  <c r="H756" i="35"/>
  <c r="H757" i="35"/>
  <c r="H758" i="35"/>
  <c r="H759" i="35"/>
  <c r="H760" i="35"/>
  <c r="H761" i="35"/>
  <c r="H762" i="35"/>
  <c r="H763" i="35"/>
  <c r="H754" i="35"/>
  <c r="H735" i="35"/>
  <c r="H736" i="35"/>
  <c r="H737" i="35"/>
  <c r="H738" i="35"/>
  <c r="H739" i="35"/>
  <c r="H740" i="35"/>
  <c r="H741" i="35"/>
  <c r="H742" i="35"/>
  <c r="H743" i="35"/>
  <c r="H734" i="35"/>
  <c r="H744" i="35"/>
  <c r="H745" i="35"/>
  <c r="H746" i="35"/>
  <c r="H747" i="35"/>
  <c r="H748" i="35"/>
  <c r="H749" i="35"/>
  <c r="H750" i="35"/>
  <c r="H751" i="35"/>
  <c r="H752" i="35"/>
  <c r="H753" i="35"/>
  <c r="H568" i="35"/>
  <c r="H569" i="35"/>
  <c r="H570" i="35"/>
  <c r="H571" i="35"/>
  <c r="H572" i="35"/>
  <c r="H573" i="35"/>
  <c r="H574" i="35"/>
  <c r="H575" i="35"/>
  <c r="H576" i="35"/>
  <c r="H577" i="35"/>
  <c r="H559" i="35"/>
  <c r="H560" i="35"/>
  <c r="H561" i="35"/>
  <c r="H562" i="35"/>
  <c r="H563" i="35"/>
  <c r="H564" i="35"/>
  <c r="H565" i="35"/>
  <c r="H566" i="35"/>
  <c r="H567" i="35"/>
  <c r="H558" i="35"/>
  <c r="H547" i="35"/>
  <c r="H548" i="35"/>
  <c r="H549" i="35"/>
  <c r="H550" i="35"/>
  <c r="H551" i="35"/>
  <c r="H552" i="35"/>
  <c r="H553" i="35"/>
  <c r="H554" i="35"/>
  <c r="H555" i="35"/>
  <c r="H556" i="35"/>
  <c r="H557" i="35"/>
  <c r="H263" i="35"/>
  <c r="H264" i="35"/>
  <c r="H265" i="35"/>
  <c r="H266" i="35"/>
  <c r="H267" i="35"/>
  <c r="H268" i="35"/>
  <c r="H269" i="35"/>
  <c r="H270" i="35"/>
  <c r="H271" i="35"/>
  <c r="H272" i="35"/>
  <c r="H273" i="35"/>
  <c r="H274" i="35"/>
  <c r="H262" i="35"/>
  <c r="H245" i="35"/>
  <c r="H246" i="35"/>
  <c r="H247" i="35"/>
  <c r="H248" i="35"/>
  <c r="H249" i="35"/>
  <c r="H250" i="35"/>
  <c r="H251" i="35"/>
  <c r="H252" i="35"/>
  <c r="H244" i="35"/>
  <c r="H240" i="35"/>
  <c r="H241" i="35"/>
  <c r="H242" i="35"/>
  <c r="H243" i="35"/>
  <c r="H239" i="35"/>
  <c r="H170" i="35"/>
  <c r="H171" i="35"/>
  <c r="H172" i="35"/>
  <c r="H173" i="35"/>
  <c r="H174" i="35"/>
  <c r="H175" i="35"/>
  <c r="H176" i="35"/>
  <c r="H177" i="35"/>
  <c r="H178" i="35"/>
  <c r="H179" i="35"/>
  <c r="H61" i="35"/>
  <c r="H62" i="35"/>
  <c r="H63" i="35"/>
  <c r="H64" i="35"/>
  <c r="H65" i="35"/>
  <c r="H66" i="35"/>
  <c r="H67" i="35"/>
  <c r="H68" i="35"/>
  <c r="H69" i="35"/>
  <c r="H60" i="35"/>
  <c r="H295" i="35"/>
  <c r="H296" i="35"/>
  <c r="H297" i="35"/>
  <c r="H298" i="35"/>
  <c r="H299" i="35"/>
  <c r="H300" i="35"/>
  <c r="H301" i="35"/>
  <c r="H302" i="35"/>
  <c r="H303" i="35"/>
  <c r="H91" i="35"/>
  <c r="H92" i="35"/>
  <c r="H93" i="35"/>
  <c r="H94" i="35"/>
  <c r="H95" i="35"/>
  <c r="H96" i="35"/>
  <c r="H97" i="35"/>
  <c r="H98" i="35"/>
  <c r="H294" i="35"/>
  <c r="H90" i="35"/>
  <c r="H468" i="35"/>
  <c r="H469" i="35"/>
  <c r="H470" i="35"/>
  <c r="H471" i="35"/>
  <c r="H465" i="35"/>
  <c r="H466" i="35"/>
  <c r="H467" i="35"/>
  <c r="H464" i="35"/>
  <c r="H417" i="35"/>
  <c r="H418" i="35"/>
  <c r="H419" i="35"/>
  <c r="H420" i="35"/>
  <c r="H421" i="35"/>
  <c r="H422" i="35"/>
  <c r="H423" i="35"/>
  <c r="H424" i="35"/>
  <c r="H425" i="35"/>
  <c r="H416" i="35"/>
  <c r="H161" i="35"/>
  <c r="H162" i="35"/>
  <c r="H163" i="35"/>
  <c r="H164" i="35"/>
  <c r="H165" i="35"/>
  <c r="H166" i="35"/>
  <c r="H167" i="35"/>
  <c r="H168" i="35"/>
  <c r="H169" i="35"/>
  <c r="H160" i="35"/>
  <c r="H115" i="35"/>
  <c r="H116" i="35"/>
  <c r="H117" i="35"/>
  <c r="H118" i="35"/>
  <c r="H689" i="35"/>
  <c r="H690" i="35"/>
  <c r="H691" i="35"/>
  <c r="H109" i="35"/>
  <c r="H110" i="35"/>
  <c r="H111" i="35"/>
  <c r="H112" i="35"/>
  <c r="H113" i="35"/>
  <c r="H114" i="35"/>
  <c r="H688" i="35"/>
  <c r="J89" i="35"/>
  <c r="H261" i="35"/>
  <c r="H260" i="35"/>
  <c r="H259" i="35"/>
  <c r="H258" i="35"/>
  <c r="H257" i="35"/>
  <c r="H254" i="35"/>
  <c r="H255" i="35"/>
  <c r="H256" i="35"/>
  <c r="H253" i="35"/>
  <c r="J614" i="35"/>
  <c r="H606" i="35"/>
  <c r="H607" i="35"/>
  <c r="H608" i="35"/>
  <c r="H609" i="35"/>
  <c r="H610" i="35"/>
  <c r="H611" i="35"/>
  <c r="H612" i="35"/>
  <c r="H613" i="35"/>
  <c r="H614" i="35"/>
  <c r="H605" i="35"/>
  <c r="H382" i="35"/>
  <c r="H383" i="35"/>
  <c r="H384" i="35"/>
  <c r="H385" i="35"/>
  <c r="H386" i="35"/>
  <c r="H387" i="35"/>
  <c r="H388" i="35"/>
  <c r="H389" i="35"/>
  <c r="H390" i="35"/>
  <c r="H381" i="35"/>
  <c r="H427" i="35"/>
  <c r="H428" i="35"/>
  <c r="H429" i="35"/>
  <c r="H430" i="35"/>
  <c r="H431" i="35"/>
  <c r="H432" i="35"/>
  <c r="H433" i="35"/>
  <c r="H434" i="35"/>
  <c r="H435" i="35"/>
  <c r="H426" i="35"/>
  <c r="H834" i="35"/>
  <c r="H835" i="35"/>
  <c r="H836" i="35"/>
  <c r="H837" i="35"/>
  <c r="H838" i="35"/>
  <c r="H839" i="35"/>
  <c r="H840" i="35"/>
  <c r="H841" i="35"/>
  <c r="H842" i="35"/>
  <c r="H833" i="35"/>
  <c r="H824" i="35"/>
  <c r="H825" i="35"/>
  <c r="H826" i="35"/>
  <c r="H827" i="35"/>
  <c r="H828" i="35"/>
  <c r="H829" i="35"/>
  <c r="H830" i="35"/>
  <c r="H831" i="35"/>
  <c r="H832" i="35"/>
  <c r="H823" i="35"/>
  <c r="H437" i="35"/>
  <c r="H438" i="35"/>
  <c r="H439" i="35"/>
  <c r="H440" i="35"/>
  <c r="H441" i="35"/>
  <c r="H442" i="35"/>
  <c r="H443" i="35"/>
  <c r="H444" i="35"/>
  <c r="H445" i="35"/>
  <c r="H436" i="35"/>
  <c r="H375" i="35"/>
  <c r="H376" i="35"/>
  <c r="H377" i="35"/>
  <c r="H378" i="35"/>
  <c r="H379" i="35"/>
  <c r="H380" i="35"/>
  <c r="H374" i="35"/>
  <c r="H365" i="35"/>
  <c r="H366" i="35"/>
  <c r="H367" i="35"/>
  <c r="H368" i="35"/>
  <c r="H369" i="35"/>
  <c r="H370" i="35"/>
  <c r="H371" i="35"/>
  <c r="H372" i="35"/>
  <c r="H373" i="35"/>
  <c r="H364" i="35"/>
  <c r="H528" i="35"/>
  <c r="H529" i="35"/>
  <c r="H530" i="35"/>
  <c r="H531" i="35"/>
  <c r="H532" i="35"/>
  <c r="H533" i="35"/>
  <c r="H534" i="35"/>
  <c r="H535" i="35"/>
  <c r="H536" i="35"/>
  <c r="H527" i="35"/>
  <c r="H354" i="35"/>
  <c r="H355" i="35"/>
  <c r="H356" i="35"/>
  <c r="H357" i="35"/>
  <c r="H358" i="35"/>
  <c r="H359" i="35"/>
  <c r="H360" i="35"/>
  <c r="H361" i="35"/>
  <c r="H362" i="35"/>
  <c r="H363" i="35"/>
  <c r="H284" i="35"/>
  <c r="H285" i="35"/>
  <c r="H286" i="35"/>
  <c r="H287" i="35"/>
  <c r="H288" i="35"/>
  <c r="H289" i="35"/>
  <c r="H290" i="35"/>
  <c r="H291" i="35"/>
  <c r="H292" i="35"/>
  <c r="H293" i="35"/>
  <c r="J293" i="35"/>
  <c r="H725" i="35"/>
  <c r="H726" i="35"/>
  <c r="H727" i="35"/>
  <c r="H728" i="35"/>
  <c r="H729" i="35"/>
  <c r="H730" i="35"/>
  <c r="H731" i="35"/>
  <c r="H732" i="35"/>
  <c r="H733" i="35"/>
  <c r="J733" i="35"/>
  <c r="H724" i="35"/>
  <c r="H693" i="35"/>
  <c r="H694" i="35"/>
  <c r="H695" i="35"/>
  <c r="H696" i="35"/>
  <c r="H697" i="35"/>
  <c r="H698" i="35"/>
  <c r="H699" i="35"/>
  <c r="H700" i="35"/>
  <c r="H701" i="35"/>
  <c r="J701" i="35"/>
  <c r="H692" i="35"/>
  <c r="J505" i="35"/>
  <c r="H505" i="35"/>
  <c r="H504" i="35"/>
  <c r="H503" i="35"/>
  <c r="H502" i="35"/>
  <c r="H501" i="35"/>
  <c r="H500" i="35"/>
  <c r="H499" i="35"/>
  <c r="H498" i="35"/>
  <c r="H497" i="35"/>
  <c r="H496" i="35"/>
  <c r="H822" i="35"/>
  <c r="H596" i="35"/>
  <c r="H597" i="35"/>
  <c r="H598" i="35"/>
  <c r="H599" i="35"/>
  <c r="H600" i="35"/>
  <c r="H601" i="35"/>
  <c r="H602" i="35"/>
  <c r="H603" i="35"/>
  <c r="H604" i="35"/>
  <c r="H595" i="35"/>
  <c r="H785" i="35"/>
  <c r="H786" i="35"/>
  <c r="H787" i="35"/>
  <c r="H788" i="35"/>
  <c r="H789" i="35"/>
  <c r="H790" i="35"/>
  <c r="H791" i="35"/>
  <c r="H792" i="35"/>
  <c r="H793" i="35"/>
  <c r="H784" i="35"/>
  <c r="H482" i="35"/>
  <c r="H483" i="35"/>
  <c r="H484" i="35"/>
  <c r="H473" i="35"/>
  <c r="H474" i="35"/>
  <c r="H475" i="35"/>
  <c r="H476" i="35"/>
  <c r="H477" i="35"/>
  <c r="H478" i="35"/>
  <c r="H479" i="35"/>
  <c r="H480" i="35"/>
  <c r="H481" i="35"/>
  <c r="H472" i="35"/>
  <c r="H523" i="35"/>
  <c r="H524" i="35"/>
  <c r="H525" i="35"/>
  <c r="H526" i="35"/>
  <c r="H522" i="35"/>
  <c r="H345" i="35"/>
  <c r="H346" i="35"/>
  <c r="H347" i="35"/>
  <c r="H348" i="35"/>
  <c r="H349" i="35"/>
  <c r="H350" i="35"/>
  <c r="H351" i="35"/>
  <c r="H352" i="35"/>
  <c r="H353" i="35"/>
  <c r="H344" i="35"/>
  <c r="H521" i="35"/>
  <c r="H520" i="35"/>
  <c r="H519" i="35"/>
  <c r="H518" i="35"/>
  <c r="H517" i="35"/>
  <c r="H516" i="35"/>
  <c r="H515" i="35"/>
  <c r="H514" i="35"/>
  <c r="H513" i="35"/>
  <c r="H512" i="35"/>
  <c r="H507" i="35"/>
  <c r="H508" i="35"/>
  <c r="H509" i="35"/>
  <c r="H510" i="35"/>
  <c r="H511" i="35"/>
  <c r="H821" i="35"/>
  <c r="H506" i="35"/>
  <c r="H813" i="35"/>
  <c r="H814" i="35"/>
  <c r="H815" i="35"/>
  <c r="H816" i="35"/>
  <c r="H817" i="35"/>
  <c r="H818" i="35"/>
  <c r="H819" i="35"/>
  <c r="H820" i="35"/>
  <c r="H812" i="35"/>
  <c r="H775" i="35"/>
  <c r="H776" i="35"/>
  <c r="H777" i="35"/>
  <c r="H778" i="35"/>
  <c r="H779" i="35"/>
  <c r="H780" i="35"/>
  <c r="H781" i="35"/>
  <c r="H782" i="35"/>
  <c r="H783" i="35"/>
  <c r="H774" i="35"/>
  <c r="H765" i="35"/>
  <c r="H766" i="35"/>
  <c r="H767" i="35"/>
  <c r="H768" i="35"/>
  <c r="H769" i="35"/>
  <c r="H770" i="35"/>
  <c r="H771" i="35"/>
  <c r="H772" i="35"/>
  <c r="H773" i="35"/>
  <c r="H764" i="35"/>
  <c r="H391" i="35"/>
  <c r="H392" i="35"/>
  <c r="H393" i="35"/>
  <c r="H394" i="35"/>
  <c r="H395" i="35"/>
  <c r="H396" i="35"/>
  <c r="H397" i="35"/>
  <c r="H398" i="35"/>
  <c r="H399" i="35"/>
  <c r="H400" i="35"/>
  <c r="J687" i="35"/>
  <c r="H682" i="35"/>
  <c r="H683" i="35"/>
  <c r="H684" i="35"/>
  <c r="H685" i="35"/>
  <c r="H686" i="35"/>
  <c r="H687" i="35"/>
  <c r="H670" i="35"/>
  <c r="H671" i="35"/>
  <c r="H672" i="35"/>
  <c r="H673" i="35"/>
  <c r="H674" i="35"/>
  <c r="H675" i="35"/>
  <c r="H676" i="35"/>
  <c r="H677" i="35"/>
  <c r="H678" i="35"/>
  <c r="H679" i="35"/>
  <c r="H680" i="35"/>
  <c r="H681" i="35"/>
  <c r="H669" i="35"/>
  <c r="H663" i="35"/>
  <c r="H664" i="35"/>
  <c r="H665" i="35"/>
  <c r="H666" i="35"/>
  <c r="H667" i="35"/>
  <c r="H668" i="35"/>
  <c r="H662" i="35"/>
  <c r="H643" i="35"/>
  <c r="H644" i="35"/>
  <c r="H645" i="35"/>
  <c r="H646" i="35"/>
  <c r="H647" i="35"/>
  <c r="H648" i="35"/>
  <c r="H649" i="35"/>
  <c r="H650" i="35"/>
  <c r="H651" i="35"/>
  <c r="H642" i="35"/>
  <c r="H616" i="35"/>
  <c r="H617" i="35"/>
  <c r="H618" i="35"/>
  <c r="H619" i="35"/>
  <c r="H620" i="35"/>
  <c r="H621" i="35"/>
  <c r="H622" i="35"/>
  <c r="H623" i="35"/>
  <c r="H624" i="35"/>
  <c r="H615" i="35"/>
  <c r="H587" i="35"/>
  <c r="J587" i="35"/>
  <c r="H583" i="35"/>
  <c r="H584" i="35"/>
  <c r="H585" i="35"/>
  <c r="H586" i="35"/>
  <c r="H582" i="35"/>
  <c r="H581" i="35"/>
  <c r="H580" i="35"/>
  <c r="H579" i="35"/>
  <c r="H578" i="35"/>
  <c r="J546" i="35"/>
  <c r="H546" i="35"/>
  <c r="H543" i="35"/>
  <c r="H544" i="35"/>
  <c r="H545" i="35"/>
  <c r="H542" i="35"/>
  <c r="H539" i="35"/>
  <c r="H540" i="35"/>
  <c r="H541" i="35"/>
  <c r="H538" i="35"/>
  <c r="H537" i="35"/>
  <c r="J495" i="35"/>
  <c r="H486" i="35"/>
  <c r="H487" i="35"/>
  <c r="H488" i="35"/>
  <c r="H489" i="35"/>
  <c r="H490" i="35"/>
  <c r="H491" i="35"/>
  <c r="H492" i="35"/>
  <c r="H493" i="35"/>
  <c r="H494" i="35"/>
  <c r="H495" i="35"/>
  <c r="H485" i="35"/>
  <c r="H640" i="35"/>
  <c r="H641" i="35"/>
  <c r="H633" i="35"/>
  <c r="H634" i="35"/>
  <c r="H635" i="35"/>
  <c r="H636" i="35"/>
  <c r="H637" i="35"/>
  <c r="H638" i="35"/>
  <c r="H639" i="35"/>
  <c r="H632" i="35"/>
  <c r="H631" i="35"/>
  <c r="H409" i="35"/>
  <c r="H410" i="35"/>
  <c r="H411" i="35"/>
  <c r="H412" i="35"/>
  <c r="H413" i="35"/>
  <c r="H414" i="35"/>
  <c r="H415" i="35"/>
  <c r="H402" i="35"/>
  <c r="H403" i="35"/>
  <c r="H404" i="35"/>
  <c r="H405" i="35"/>
  <c r="H406" i="35"/>
  <c r="H407" i="35"/>
  <c r="H408" i="35"/>
  <c r="H401" i="35"/>
  <c r="H343" i="35"/>
  <c r="H342" i="35"/>
  <c r="H341" i="35"/>
  <c r="H340" i="35"/>
  <c r="H339" i="35"/>
  <c r="H338" i="35"/>
  <c r="H337" i="35"/>
  <c r="H336" i="35"/>
  <c r="H317" i="35"/>
  <c r="H315" i="35"/>
  <c r="H316" i="35"/>
  <c r="H314" i="35"/>
  <c r="H312" i="35"/>
  <c r="H313" i="35"/>
  <c r="H309" i="35"/>
  <c r="H310" i="35"/>
  <c r="H311" i="35"/>
  <c r="H308" i="35"/>
  <c r="H305" i="35"/>
  <c r="H306" i="35"/>
  <c r="H307" i="35"/>
  <c r="H304" i="35"/>
  <c r="H230" i="35"/>
  <c r="H231" i="35"/>
  <c r="H232" i="35"/>
  <c r="H233" i="35"/>
  <c r="H234" i="35"/>
  <c r="H235" i="35"/>
  <c r="H236" i="35"/>
  <c r="H237" i="35"/>
  <c r="H238" i="35"/>
  <c r="H229" i="35"/>
  <c r="H30" i="35"/>
  <c r="H31" i="35"/>
  <c r="H32" i="35"/>
  <c r="H33" i="35"/>
  <c r="H34" i="35"/>
  <c r="H35" i="35"/>
  <c r="H36" i="35"/>
  <c r="H37" i="35"/>
  <c r="H38" i="35"/>
  <c r="H29" i="35"/>
  <c r="H184" i="35"/>
  <c r="H183" i="35"/>
  <c r="H182" i="35"/>
  <c r="H181" i="35"/>
  <c r="H180" i="35"/>
  <c r="H228" i="35"/>
  <c r="H227" i="35"/>
  <c r="H226" i="35"/>
  <c r="H225" i="35"/>
  <c r="H224" i="35"/>
  <c r="H223" i="35"/>
  <c r="H222" i="35"/>
  <c r="H221" i="35"/>
  <c r="H220" i="35"/>
  <c r="H219" i="35"/>
  <c r="H148" i="35"/>
  <c r="H147" i="35"/>
  <c r="H146" i="35"/>
  <c r="H145" i="35"/>
  <c r="H144" i="35"/>
  <c r="H143" i="35"/>
  <c r="H142" i="35"/>
  <c r="H141" i="35"/>
  <c r="H140" i="35"/>
  <c r="H139" i="35"/>
  <c r="J128" i="35"/>
  <c r="H128" i="35"/>
  <c r="H127" i="35"/>
  <c r="H126" i="35"/>
  <c r="H125" i="35"/>
  <c r="H124" i="35"/>
  <c r="H123" i="35"/>
  <c r="H122" i="35"/>
  <c r="H121" i="35"/>
  <c r="H120" i="35"/>
  <c r="H119" i="35"/>
  <c r="H89" i="35"/>
  <c r="H88" i="35"/>
  <c r="H87" i="35"/>
  <c r="H86" i="35"/>
  <c r="H85" i="35"/>
  <c r="H84" i="35"/>
  <c r="H83" i="35"/>
  <c r="H82" i="35"/>
  <c r="H81" i="35"/>
  <c r="H80" i="35"/>
  <c r="H48" i="35"/>
  <c r="H47" i="35"/>
  <c r="H46" i="35"/>
  <c r="H45" i="35"/>
  <c r="H44" i="35"/>
  <c r="H43" i="35"/>
  <c r="H42" i="35"/>
  <c r="H41" i="35"/>
  <c r="H40" i="35"/>
  <c r="H39" i="35"/>
  <c r="J28" i="35"/>
  <c r="H28" i="35"/>
  <c r="H27" i="35"/>
  <c r="H26" i="35"/>
  <c r="H25" i="35"/>
  <c r="H24" i="35"/>
  <c r="H23" i="35"/>
  <c r="H22" i="35"/>
  <c r="H21" i="35"/>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0" i="34"/>
  <c r="F149" i="34"/>
  <c r="F148" i="34"/>
  <c r="F147" i="34"/>
  <c r="F146" i="34"/>
  <c r="F145" i="34"/>
  <c r="F144" i="34"/>
  <c r="F143" i="34"/>
  <c r="F142" i="34"/>
  <c r="F141" i="34"/>
  <c r="F140" i="34"/>
  <c r="F139" i="34"/>
  <c r="F138" i="34"/>
  <c r="F137" i="34"/>
  <c r="F136" i="34"/>
  <c r="F135" i="34"/>
  <c r="F134" i="34"/>
  <c r="F133" i="34"/>
  <c r="F132" i="34"/>
  <c r="F131" i="34"/>
  <c r="F130" i="34"/>
  <c r="F129" i="34"/>
  <c r="F128" i="34"/>
  <c r="F127"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59" i="34"/>
  <c r="F58" i="34"/>
  <c r="F57" i="34"/>
  <c r="F56" i="34"/>
  <c r="F55" i="34"/>
  <c r="F54" i="34"/>
  <c r="F53" i="34"/>
  <c r="F52" i="34"/>
  <c r="F51" i="34"/>
  <c r="F50" i="34"/>
  <c r="F49" i="34"/>
  <c r="F48" i="34"/>
  <c r="F47" i="34"/>
  <c r="F46" i="34"/>
  <c r="F45" i="34"/>
  <c r="F44" i="34"/>
  <c r="F43" i="34"/>
  <c r="F42" i="34"/>
  <c r="F41" i="34"/>
  <c r="F40" i="34"/>
  <c r="F39" i="34"/>
  <c r="F38" i="34"/>
  <c r="F34" i="34"/>
  <c r="F33" i="34"/>
  <c r="F32" i="34"/>
  <c r="F31" i="34"/>
  <c r="F30" i="34"/>
  <c r="F29" i="34"/>
  <c r="F28" i="34"/>
  <c r="F27" i="34"/>
  <c r="F26" i="34"/>
  <c r="F25" i="34"/>
  <c r="F24" i="34"/>
  <c r="F23" i="34"/>
  <c r="F22" i="34"/>
  <c r="F21" i="34"/>
  <c r="F20" i="34"/>
  <c r="F19" i="34"/>
  <c r="F18" i="34"/>
  <c r="F17" i="34"/>
  <c r="F16" i="34"/>
  <c r="F15" i="34"/>
  <c r="F14" i="34"/>
</calcChain>
</file>

<file path=xl/sharedStrings.xml><?xml version="1.0" encoding="utf-8"?>
<sst xmlns="http://schemas.openxmlformats.org/spreadsheetml/2006/main" count="13632" uniqueCount="2808">
  <si>
    <t>Department of Information Resources</t>
  </si>
  <si>
    <t>Request for Offer DIR-CPO-TMP-570</t>
  </si>
  <si>
    <t xml:space="preserve">Software, Commercially of the Shelf and Related Services </t>
  </si>
  <si>
    <t>Bid Package 2 - ITEMIZED PRICING SHEET</t>
  </si>
  <si>
    <t xml:space="preserve">*NOTE: THIS SPREADSHEET  MUST  be turned in with your Response. </t>
  </si>
  <si>
    <t>Instructions</t>
  </si>
  <si>
    <t xml:space="preserve">RESPONDENTS TO THIS RFO MUST ENTER THEIR PROPOSED AVERAGE BRAND DISOUNT IN THE BIDSTAMP VENDOR INFORMATION SYSTEM (VIS).  CATEGORIES MUST BE ENTERED IN BIDSTAMP AS LISTED.   </t>
  </si>
  <si>
    <r>
      <rPr>
        <b/>
        <sz val="11"/>
        <color rgb="FFFF0000"/>
        <rFont val="Arial"/>
        <family val="2"/>
      </rPr>
      <t>TAB 1 - PRODUCTS DETAILS / DISCOUNT SHEET -</t>
    </r>
    <r>
      <rPr>
        <b/>
        <sz val="11"/>
        <rFont val="Arial"/>
        <family val="2"/>
      </rPr>
      <t xml:space="preserve"> The discount being offered shall be based upon the Manufacturer's Suggested Retail Price (MSRP).</t>
    </r>
  </si>
  <si>
    <t xml:space="preserve">Respondent will provide a MSRP price list of products being proposed </t>
  </si>
  <si>
    <t>Discount range (e.g., 0% - 99%) is not allowed.</t>
  </si>
  <si>
    <t xml:space="preserve">Product detail  list Pricing information is not entered in the BidStamp VIS. </t>
  </si>
  <si>
    <t>Brand product detail will be entered in Brand Product Detail tab and submitted in BidStamp VIS in EXCEL spreadsheet format.</t>
  </si>
  <si>
    <r>
      <rPr>
        <b/>
        <sz val="11"/>
        <color rgb="FFFF0000"/>
        <rFont val="Arial"/>
        <family val="2"/>
      </rPr>
      <t xml:space="preserve">TAB 2 - BidStamp BRAND Average Discount </t>
    </r>
    <r>
      <rPr>
        <b/>
        <sz val="11"/>
        <rFont val="Arial"/>
        <family val="2"/>
      </rPr>
      <t>- will be completed in accordance with Package 1 RFO Document Section 3.9.4  Pricing - Complete Tab 2  BIDSTAMP Average Discount Sheet, and entered in BIDSTAMP.</t>
    </r>
  </si>
  <si>
    <t xml:space="preserve">If Respondent is proposing multiple discounts for the same brand, the branded products must be listed separately with the associated discount or grouped with an associated discount. Respondent will calculate the average discount per brand in this Package. The brand average will be entered in BidStamp per instructions in Bid Package 1 RFO Document Section 3.9.4.1  For example: </t>
  </si>
  <si>
    <r>
      <t xml:space="preserve">    </t>
    </r>
    <r>
      <rPr>
        <b/>
        <u/>
        <sz val="11"/>
        <rFont val="Arial"/>
        <family val="2"/>
      </rPr>
      <t xml:space="preserve">Brand ABC </t>
    </r>
  </si>
  <si>
    <t xml:space="preserve">    ABC Product Software or Hardware, Site Licenses - Customer Discount - 15%  (BRAND ABC)</t>
  </si>
  <si>
    <t xml:space="preserve">    ABC Product Software or Hardware, Volume Licenses - Customer Discount  - 25%   (BRAND ABC)</t>
  </si>
  <si>
    <r>
      <t xml:space="preserve">    ABC Product Software or Hardware, All other products - Customer Discount -10%   </t>
    </r>
    <r>
      <rPr>
        <b/>
        <sz val="11"/>
        <color rgb="FFFF0000"/>
        <rFont val="Arial"/>
        <family val="2"/>
      </rPr>
      <t>(Average Discount 16.67% will be entered in BidStamp)</t>
    </r>
  </si>
  <si>
    <r>
      <rPr>
        <b/>
        <sz val="11"/>
        <color rgb="FFFF0000"/>
        <rFont val="Arial"/>
        <family val="2"/>
      </rPr>
      <t>TAB 3 -SERVICES DETAIL / DISCOUNT SHEET -</t>
    </r>
    <r>
      <rPr>
        <b/>
        <sz val="11"/>
        <rFont val="Arial"/>
        <family val="2"/>
      </rPr>
      <t xml:space="preserve"> The discount being offered shall be based upon the Manufacturer's Suggested Retail Price (MSRP).</t>
    </r>
  </si>
  <si>
    <t xml:space="preserve">Respondent will provide a MSRP price list of services being proposed </t>
  </si>
  <si>
    <t xml:space="preserve">Respondent will provide Services unit of measure </t>
  </si>
  <si>
    <t>*Services Will not be entered in BidStamp</t>
  </si>
  <si>
    <r>
      <rPr>
        <b/>
        <sz val="11"/>
        <color rgb="FFFF0000"/>
        <rFont val="Arial"/>
        <family val="2"/>
      </rPr>
      <t xml:space="preserve">TAB 4 - VOLUME DISCOUNT SHEET- </t>
    </r>
    <r>
      <rPr>
        <b/>
        <sz val="11"/>
        <rFont val="Arial"/>
        <family val="2"/>
      </rPr>
      <t xml:space="preserve"> The discount being offered shall be based upon the Manufacturer's Suggested Retail Price (MSRP). </t>
    </r>
  </si>
  <si>
    <r>
      <rPr>
        <b/>
        <u/>
        <sz val="11"/>
        <color rgb="FFFF0000"/>
        <rFont val="Arial"/>
        <family val="2"/>
      </rPr>
      <t xml:space="preserve">Volume Pricing information is not entered in the BidStamp VIS.  </t>
    </r>
    <r>
      <rPr>
        <b/>
        <sz val="11"/>
        <rFont val="Arial"/>
        <family val="2"/>
      </rPr>
      <t xml:space="preserve">If Respondent is proposing Volume Discounts, the product must be listed on the Volume Discount Tab with the associated type or grouped with an associated discount. 
    For example: </t>
    </r>
  </si>
  <si>
    <t xml:space="preserve">    ABC Product, 1-5 Units - 10.00% - two decimals</t>
  </si>
  <si>
    <t xml:space="preserve">    ABC Product, 6-10 Units - 20.00% - two decimals</t>
  </si>
  <si>
    <t xml:space="preserve">    ABC Product, 10+ Units - 30.00% - two decimals</t>
  </si>
  <si>
    <t>All Volume Discounts will be listed on the Volume Discount Tab and will be submitted in the EXCEL spreadsheet format.</t>
  </si>
  <si>
    <t>For all Tabs above - Price to DIR Customer shall include all shipping and handling fees.</t>
  </si>
  <si>
    <t>*DO NOT CREATE TABS BY BRAND. ALL ENTRIES WILL BE COMPLETED ON THE TABS PROVIDED IN THIS PACKAGE 2</t>
  </si>
  <si>
    <t>Package 2 - ITEMIZED PRICING SHEET</t>
  </si>
  <si>
    <t>Company Name: _Presidio Networked Solutions Group, LLC___</t>
  </si>
  <si>
    <t>IF Respondent IS PROVIDING THE ENTIRE LINE FOR A SPECIFIC BRAND, PROVIDE CATALAGUE LINK AND LIST HERE MOST SOLD PRODUCTS</t>
  </si>
  <si>
    <t>* For Respondent reference: DIR CUSTOMER PRICE contains 0.75% DIR Administrative Fee and it will be AUTOMATICALLY calculated once all other cells are filled.  
   For reference purposes, the formula to calculate DIR Customer Price is: DIR Customer Price = MSRP x (1-DIR Discount%) x (1+0.75%)
DO NOT make any changes to the format of the grids.  Insert additional rows as needed.</t>
  </si>
  <si>
    <t>BRAND</t>
  </si>
  <si>
    <t xml:space="preserve">FUNCTION </t>
  </si>
  <si>
    <t xml:space="preserve">SOFTWARE CATEGORY                   (Select from Dropdown) </t>
  </si>
  <si>
    <t xml:space="preserve">PRODUCT DESCRIPTION </t>
  </si>
  <si>
    <t xml:space="preserve">PRODUCT PART NUMBER </t>
  </si>
  <si>
    <t>MSRP or LIST PRICE</t>
  </si>
  <si>
    <t>DIR Customer Discount % off MSRP</t>
  </si>
  <si>
    <t xml:space="preserve">DIR Customer Price* </t>
  </si>
  <si>
    <t xml:space="preserve">Unit </t>
  </si>
  <si>
    <t>AVERAGE BRAND DISCOUNT</t>
  </si>
  <si>
    <t>2 Ring</t>
  </si>
  <si>
    <t>Unified Communications</t>
  </si>
  <si>
    <t>SaaS</t>
  </si>
  <si>
    <t xml:space="preserve">2Ring Dashboards &amp; Wallboards (DW) Amazon Connect Connector - 1 month subscription for one concurrent agent/supervisor </t>
  </si>
  <si>
    <t>2RC-DW-AMZ</t>
  </si>
  <si>
    <t>Each</t>
  </si>
  <si>
    <t>2Ring Dashboards &amp; Wallboards (DW) Amazon Connect Connector - 1 month subscription for one concurrent agent/supervisor (migration from on-premise seats)</t>
  </si>
  <si>
    <t>2RC-DW-AMZ-CRD</t>
  </si>
  <si>
    <t>2Ring Dashboards &amp; Wallboards (DW) Amazon Connect Connector - 36 month subscription for one concurrent agent/supervisor (prepaid)</t>
  </si>
  <si>
    <t>2RC-DW-AMZ-3Y</t>
  </si>
  <si>
    <t>2Ring Dashboards &amp; Wallboards (DW) Amazon Connect Connector - 36 month subscription for one concurrent agent/supervisor (prepaid migration from on-premise seats)</t>
  </si>
  <si>
    <t>2RC-DW-AMZ-3Y-CRD</t>
  </si>
  <si>
    <t>2Ring Dashboards &amp; Wallboards (DW) Amazon Connect Connector - 1 month subscription for one concurrent agent/supervisor - overage rate for overcommited seats</t>
  </si>
  <si>
    <t>2RC-DW-AMZ-OVR</t>
  </si>
  <si>
    <t xml:space="preserve">2Ring Dashboards &amp; Wallboards (DW) Five9 Connector - 1 month subscription for one concurrent agent/supervisor </t>
  </si>
  <si>
    <t>2RC-DW-F9</t>
  </si>
  <si>
    <t>Software</t>
  </si>
  <si>
    <t>2Ring Dashboards &amp; Wallboards (DW) - 1 month subscription for one concurrent agent/supervisor</t>
  </si>
  <si>
    <t>2RS-DW</t>
  </si>
  <si>
    <t>2Ring Gadgets for Cisco Finesse (GA) - 1 month subscription for one concurrent agent/supervisor</t>
  </si>
  <si>
    <t>2RS-GA</t>
  </si>
  <si>
    <t>2Ring Gadgets for Cisco Finesse - CRM Connector Add-on - 1 month subscription for one concurrent agent/supervisor</t>
  </si>
  <si>
    <t>2RS-GA-ADD-MS</t>
  </si>
  <si>
    <t>2Ring Gadgets for Cisco Finesse - CRM Connector Add-on - Salesforce - 1 month subscription for one concurrent agent/supervisor</t>
  </si>
  <si>
    <t>2RS-GA-ADD-SFDC</t>
  </si>
  <si>
    <t>2Ring Gadgets for Cisco Finesse - CRM Connector Add-on - ServiceNow - 1 month subscription for one concurrent agent/supervisor</t>
  </si>
  <si>
    <t>2RS-GA-ADD-SNOW</t>
  </si>
  <si>
    <t>Akkadian Labs</t>
  </si>
  <si>
    <t>Unified Communication &amp; Contact Center Management</t>
  </si>
  <si>
    <t>Akkadian Provisioning Manager Essentials User Based</t>
  </si>
  <si>
    <t>Brand does not list part #s</t>
  </si>
  <si>
    <t>IDentified on Brand Pricelist</t>
  </si>
  <si>
    <t>Akkadian Provisioning Manager Essentials High Availability</t>
  </si>
  <si>
    <t>Akkadian Contact Manager User Based</t>
  </si>
  <si>
    <t>Akkadian Web Console Operator Concurrent License Essential</t>
  </si>
  <si>
    <t xml:space="preserve">Related Services </t>
  </si>
  <si>
    <t>Akkadian Console Operator</t>
  </si>
  <si>
    <t>Akkadian Site Builder Essential</t>
  </si>
  <si>
    <t>Akkadian Remote Deployment Services</t>
  </si>
  <si>
    <t>Amazon Web Services</t>
  </si>
  <si>
    <t>Cloud Service</t>
  </si>
  <si>
    <t>RDS - US East (Northern Virginia) - Aurora Change Records per 1 million change records per hour. Rate Code: XNP3U9GBA6B4NQRV.JRTCKXETXF.6YS6EN2CT7 - 100 pack. Paid in arrears</t>
  </si>
  <si>
    <t>XNP3U9GBA6B4NQRV</t>
  </si>
  <si>
    <t>Per # of Change Records per Hour</t>
  </si>
  <si>
    <t>EC2 - US East (Northern Virginia) - 3-Year r5.4xlarge Linux All Upfront Convertible Compute Instance. Rate Code: XQ9F7S85JQ78K6NV.MZU6U2429S.2TG2D8R56U. Paid in arrears</t>
  </si>
  <si>
    <t>XQ9F7S85JQ78K6NV</t>
  </si>
  <si>
    <t>Per Compute Instance</t>
  </si>
  <si>
    <t>EC2 - GovCloud (US) - 3-Year t3.nano Linux All Upfront Convertible Compute Instance. Rate Code: X5FANMGVETDMD583.MZU6U2429S.2TG2D8R56U. Paid in arrears</t>
  </si>
  <si>
    <t>X5FANMGVETDMD583</t>
  </si>
  <si>
    <t>RDS - US East (Northern Virginia) - 3-Year m5.2xlarge MySQL GPL Single-AZ All Upfront. Rate Code: X2YU6WDXTQSV5HE4.NQ3QZPMQV9.2TG2D8R56U. Paid in arrears</t>
  </si>
  <si>
    <t>X2YU6WDXTQSV5HE4</t>
  </si>
  <si>
    <t>EC2 - US East (Northern Virginia) - 3-Year i3en.metal Linux All Upfront Convertible Compute Instance (bare metal). Rate Code: X2DRA57SNS4D3FZV.MZU6U2429S.2TG2D8R56U. Paid in arrears</t>
  </si>
  <si>
    <t>X2DRA57SNS4D3FZV</t>
  </si>
  <si>
    <t>Elastic File System - GovCloud (US) - Infrequent Access read. Rate Code: WYGD8K264WNDE8TE.JRTCKXETXF.6YS6EN2CT7 - 100 pack. Paid in arrears</t>
  </si>
  <si>
    <t>WYGD8K264WNDE8TE</t>
  </si>
  <si>
    <t>Per # of Access Reads</t>
  </si>
  <si>
    <t>AmazonDocDB - US East (Northern Virginia) - Database Instance db.r5.xlarge. Rate Code: WXEAWSYP6RBATCB3.JRTCKXETXF.6YS6EN2CT7. Paid in arrears - 10 pack</t>
  </si>
  <si>
    <t>WXEAWSYP6RBATCB3</t>
  </si>
  <si>
    <t>Per Database</t>
  </si>
  <si>
    <t>EC2 - GovCloud (US) - 3-Year t3.2xlarge WindowsSqlStandard All Upfront Convertible Compute Instance. Rate Code: WWQ86T2A5N4UWB3A.MZU6U2429S.2TG2D8R56U. Paid in arrears</t>
  </si>
  <si>
    <t>WWQ86T2A5N4UWB3A</t>
  </si>
  <si>
    <t xml:space="preserve"> Per Compute Instance</t>
  </si>
  <si>
    <t>AwsAmplify - US West (Oregon) - No Data Transfer Out. Rate Code: WV2TPSX9C6S7FFNM.JRTCKXETXF.6YS6EN2CT7. Paid in arrears - 100 pack</t>
  </si>
  <si>
    <t>WV2TPSX9C6S7FFNM</t>
  </si>
  <si>
    <t>Per Data Transfer</t>
  </si>
  <si>
    <t>Lightsail - US West (Oregon) - Instance 0.5GB Linux/UNIX Hour. Rate Code: WJAHHWQN84HWRY7N.JRTCKXETXF.9GF73R9NUV - 100 pack. Paid in arrears</t>
  </si>
  <si>
    <t>WJAHHWQN84HWRY7N</t>
  </si>
  <si>
    <t>Arctic Wolf</t>
  </si>
  <si>
    <t xml:space="preserve">Cybersecurity </t>
  </si>
  <si>
    <t>Arctic Wolf MDR Log Retention - 10 year</t>
  </si>
  <si>
    <t>AW-MDR-10YR</t>
  </si>
  <si>
    <t>Per Log</t>
  </si>
  <si>
    <t>Arctic Wolf Virtual 100 Series Sensor</t>
  </si>
  <si>
    <t>AW-MDR-1XX-VS</t>
  </si>
  <si>
    <t>Per Sensor</t>
  </si>
  <si>
    <t>Arctic Wolf MDR Log Retention - 1 year</t>
  </si>
  <si>
    <t>AW-MDR-1YR</t>
  </si>
  <si>
    <t>Per Year</t>
  </si>
  <si>
    <t>Arctic Wolf Virtual 200 Series Sensor</t>
  </si>
  <si>
    <t>AW-MDR-2XX-VS</t>
  </si>
  <si>
    <t>Arctic Wolf MDR AWS server license</t>
  </si>
  <si>
    <t>AW-MDR-AWS</t>
  </si>
  <si>
    <t>Per Server</t>
  </si>
  <si>
    <t>Arctic Wolf MDR Azure server license</t>
  </si>
  <si>
    <t>AW-MDR-AZS</t>
  </si>
  <si>
    <t>Arctic Wolf MDR Google Workspace user license</t>
  </si>
  <si>
    <t>AW-MDR-GSU</t>
  </si>
  <si>
    <t>Per User</t>
  </si>
  <si>
    <t>Arctic Wolf MDR Office 365 user license</t>
  </si>
  <si>
    <t>AW-MDR-O365</t>
  </si>
  <si>
    <t>Arctic Wolf MDR server license</t>
  </si>
  <si>
    <t>AW-MDR-SE</t>
  </si>
  <si>
    <t>Arctic Wolf Managed Security Awareness Service</t>
  </si>
  <si>
    <t>AW-MSAT-MA</t>
  </si>
  <si>
    <t>AtlasIED</t>
  </si>
  <si>
    <t>SOFTWARE PRE LOADED GCK CORE</t>
  </si>
  <si>
    <t>GCK3-0</t>
  </si>
  <si>
    <t>Per Core</t>
  </si>
  <si>
    <t>GLOBALCOM GCK Core Software Yearly Maintenance Subscription</t>
  </si>
  <si>
    <t>GCK3-0M</t>
  </si>
  <si>
    <t>HD Endpoint License for CobraNet® and Dante™ Enabled Devices</t>
  </si>
  <si>
    <t>HDEPL</t>
  </si>
  <si>
    <t>Per Device</t>
  </si>
  <si>
    <t>HD Endpoint Yearly Maintenance Subscription for CobraNet® and Dante™ Enabled Devices</t>
  </si>
  <si>
    <t>HDEPLM</t>
  </si>
  <si>
    <t>Per Endpoint</t>
  </si>
  <si>
    <t>GLOBALCOM MESSAGE ANNUAL</t>
  </si>
  <si>
    <t>IED1000MSG-LIC</t>
  </si>
  <si>
    <t>Per License</t>
  </si>
  <si>
    <t>IED DIRECTOR SOFTWARE DEV KIT</t>
  </si>
  <si>
    <t>IEDDIRDEV</t>
  </si>
  <si>
    <t>Per Kit</t>
  </si>
  <si>
    <t>IED DIRECTOR SDK ANNUAL LIC</t>
  </si>
  <si>
    <t>IEDDIRDEV-LIC</t>
  </si>
  <si>
    <t>Per Annual License</t>
  </si>
  <si>
    <t>DIRECTOR WORKSTATION SOFTWARE</t>
  </si>
  <si>
    <t>IEDDIRWS</t>
  </si>
  <si>
    <t>DIRECTOR WORKSTATION ANNUAL</t>
  </si>
  <si>
    <t>IEDDIRWS-LIC</t>
  </si>
  <si>
    <t>Per Workstation</t>
  </si>
  <si>
    <t>S.A.F.E.™ - Smart Alerts For Emergencies</t>
  </si>
  <si>
    <t>SAFEDESKTOP</t>
  </si>
  <si>
    <t>Per Desktop</t>
  </si>
  <si>
    <t>GLOBALCOM SMART ALERTS EMERG</t>
  </si>
  <si>
    <t>SAFESERVER</t>
  </si>
  <si>
    <t>Audiocodes</t>
  </si>
  <si>
    <t>CLOUDBOND 365 LICENSE: 10 - 250 USERS</t>
  </si>
  <si>
    <t>SW/CB/10U/10-250</t>
  </si>
  <si>
    <t># of Users</t>
  </si>
  <si>
    <t>CLOUDBOND 365 LICENSE: 260 TO 9900 USERS</t>
  </si>
  <si>
    <t>SW/CB/10U/260-990</t>
  </si>
  <si>
    <t>CLOUDBOND 365 LICENSE: 1000 - 2490 USERS</t>
  </si>
  <si>
    <t>SW/CB/10U/1K-2.5K</t>
  </si>
  <si>
    <t>CLOUDBOND 365 LICENSE: 2500 AND +USERS</t>
  </si>
  <si>
    <t>SW/CB/10U/2.5K+</t>
  </si>
  <si>
    <t>CLOUDBOND 365 POOL LICENSE 1000 TO 2499</t>
  </si>
  <si>
    <t>SW/P/CB/10U/1K-2.5K</t>
  </si>
  <si>
    <t>SOFTWARE OPTION 10-250 SESSION RANGE</t>
  </si>
  <si>
    <t>SW/SBC/10C/10-250</t>
  </si>
  <si>
    <t># of Sessions</t>
  </si>
  <si>
    <t>SW/SBC/10C/10-250/R</t>
  </si>
  <si>
    <t>SOFTWARE OPTION 1000-2490 SESSION RANGE</t>
  </si>
  <si>
    <t>SW/SBC/10C/1K-2.5K</t>
  </si>
  <si>
    <t>SW/SBC/10C/1K-2.5K/R</t>
  </si>
  <si>
    <t>SOFTWARE OPTION 2500-4990 SESSION RANGE</t>
  </si>
  <si>
    <t>SW/SBC/10C/2.5K-5K</t>
  </si>
  <si>
    <t>Broadcom</t>
  </si>
  <si>
    <t>Network Management</t>
  </si>
  <si>
    <t>COMMERCIAL FLSH PRXY LICSG VIRTL MACH51Y</t>
  </si>
  <si>
    <t>FLASH-SGVA-M5-Y1</t>
  </si>
  <si>
    <t>COMMERCIAL BCIS STD SECUR SWG100249 1Y</t>
  </si>
  <si>
    <t>IS-SWSA-SWG-100-250-1Y</t>
  </si>
  <si>
    <t>COMMERCIAL MLW OFFLOAD E GTW S40040 1Y</t>
  </si>
  <si>
    <t>MA-CLD-ASG-S400-40-1YR</t>
  </si>
  <si>
    <t>COMMERCIAL VA1Y MONITORING &amp; 500 ASSETS</t>
  </si>
  <si>
    <t>MC-V10-500-1Y</t>
  </si>
  <si>
    <t>COMMERCIAL MCAFEE AV LIST 50000+ 1Y</t>
  </si>
  <si>
    <t>FI-MCF-50K+-1YR</t>
  </si>
  <si>
    <t>COMMERCIAL SYM&amp;KAF LIST 50000999999 1Y</t>
  </si>
  <si>
    <t>FI-SYMC/KASP-50K-PLUS-1YR</t>
  </si>
  <si>
    <t>COMMERCIAL NEXTX CLOSEDON PCKT 5 DVS1Y</t>
  </si>
  <si>
    <t>NETX-NEW-COP-RPT-5-1Y</t>
  </si>
  <si>
    <t>COMMERCIAL SYMANTEC LIST 50009999 1Y</t>
  </si>
  <si>
    <t>FI-SYMC-5K-9999-1YR</t>
  </si>
  <si>
    <t>COMMERCIAL SYMANTEC AV LIST S400A4 1Y</t>
  </si>
  <si>
    <t>FI-SYMC-CAS-S400-A4-1YR</t>
  </si>
  <si>
    <t>COMMERCIAL WEB ISOLATIONINITIAL CLD 1Y</t>
  </si>
  <si>
    <t>FWI-NEW-250K-500K-1Y</t>
  </si>
  <si>
    <t>Checkpoint</t>
  </si>
  <si>
    <t>AppSec 100M requests 3Y subscription</t>
  </si>
  <si>
    <t>CP-CGAS-100-3Y</t>
  </si>
  <si>
    <t># of Requests</t>
  </si>
  <si>
    <t>CloudGuard Connect Network Security as a Service for 1 user and Next Generation Threat Prevention and SandBlast subscription for 3 year</t>
  </si>
  <si>
    <t>CP-CGC-USR-NGTX-3Y</t>
  </si>
  <si>
    <t>Posture Management and Workload Protection, 100 Assets for 3 years</t>
  </si>
  <si>
    <t>CP-CGD9-CNP-100-3Y</t>
  </si>
  <si>
    <t>Per Asset</t>
  </si>
  <si>
    <t>Posture Management and Workload Protection and IAM Safety, 100 Assets for 3 years</t>
  </si>
  <si>
    <t>CP-CGD9-CNX-100-3Y</t>
  </si>
  <si>
    <t>CloudGuard Intelligence Pro. Amount of ingested logs: 10TB. Processed log retention: 1 Year</t>
  </si>
  <si>
    <t>CP-CGLG-10TB-YLOG</t>
  </si>
  <si>
    <t># of Logs per 10 TB</t>
  </si>
  <si>
    <t>CloudGuard SaaS for 3 years</t>
  </si>
  <si>
    <t>CP-CGS-3Y</t>
  </si>
  <si>
    <t>Per Firewall</t>
  </si>
  <si>
    <t>AppSec 1B requests for 1 year</t>
  </si>
  <si>
    <t>CP-CGWL-SL-100-1Y</t>
  </si>
  <si>
    <t>LCMS Premium Factory - 3000-series only (per appliance via factory) 10-pack</t>
  </si>
  <si>
    <t>CPTS-LCMS-APP-BRANCH-10</t>
  </si>
  <si>
    <t>Per Appliance</t>
  </si>
  <si>
    <t>Jumpstart for 15K/16K series including travel expense, Basic implementation and knowledge transfer Up to one round trip, valid for 1 year</t>
  </si>
  <si>
    <t>CPTS-PRO-15K-16K-JS-1Y</t>
  </si>
  <si>
    <t>Per Engagement</t>
  </si>
  <si>
    <t>Metallic Recovery Reserve for Commvault, US &amp; Canada, Azure Cool Tier, Subscription, Per TB, Per Month</t>
  </si>
  <si>
    <t>CV-MCS-AC-TB</t>
  </si>
  <si>
    <t>Per TB per month</t>
  </si>
  <si>
    <t>Citrix</t>
  </si>
  <si>
    <t>Virtualization</t>
  </si>
  <si>
    <t>Citrix SD-WAN 210 LTE (R1/R2) Standard Edition 100 Mbps 3 year Subscription with Orchestrator</t>
  </si>
  <si>
    <t>3025576-E1</t>
  </si>
  <si>
    <t>Per Mbps</t>
  </si>
  <si>
    <t>3025576-E2</t>
  </si>
  <si>
    <t>3025576-E3</t>
  </si>
  <si>
    <t>3025576-E4</t>
  </si>
  <si>
    <t>3025576-E5</t>
  </si>
  <si>
    <t>3025576-E6</t>
  </si>
  <si>
    <t>3025576-E7</t>
  </si>
  <si>
    <t>3025576-ED</t>
  </si>
  <si>
    <t>3025576-EZ</t>
  </si>
  <si>
    <t>Code 42</t>
  </si>
  <si>
    <t>CyberSecurity</t>
  </si>
  <si>
    <t>Incydr Horizon Protection 200 - 500</t>
  </si>
  <si>
    <t>Incydr Horizon Protection 501 - 2,500</t>
  </si>
  <si>
    <t>2399 _ 2500</t>
  </si>
  <si>
    <t>Incydr Horizon Protection 2,501 - 10,000</t>
  </si>
  <si>
    <t>2399 _ 10000</t>
  </si>
  <si>
    <t>Incydr Horizon Protection 10,001 - 25,000</t>
  </si>
  <si>
    <t>2399 _ 25000</t>
  </si>
  <si>
    <t>Incydr Horizon Protection 25,001+</t>
  </si>
  <si>
    <t>2399 _ 999999998</t>
  </si>
  <si>
    <t>Incydr Gov F2 Protection 0 - 500</t>
  </si>
  <si>
    <t>Incydr Gov F2 Protection 501 - 2,500</t>
  </si>
  <si>
    <t>2503_2500</t>
  </si>
  <si>
    <t>Incydr Gov F2 Protection 2,501 - 10,000</t>
  </si>
  <si>
    <t>2503_10000</t>
  </si>
  <si>
    <t>Incydr Gov F2 Protection 10,001 - 25,000</t>
  </si>
  <si>
    <t>2503_25000</t>
  </si>
  <si>
    <t>Incydr Gov F2 Protection 25,001 - 50,000</t>
  </si>
  <si>
    <t>2503_50000</t>
  </si>
  <si>
    <t>Cohesity</t>
  </si>
  <si>
    <t>Data Protection</t>
  </si>
  <si>
    <t>Cohesity DataProtect Delivered as a Service 30-day (1 FETB)</t>
  </si>
  <si>
    <t>SAAS-DPRT-30</t>
  </si>
  <si>
    <t>Per FETB</t>
  </si>
  <si>
    <t>Cohesity Flexible DataProtect Delivered as a Service (1 FETB)</t>
  </si>
  <si>
    <t>SAAS-DPRT-FLEX</t>
  </si>
  <si>
    <t>Cohesity Replica or Retention Delivered as a Service (1 TB)</t>
  </si>
  <si>
    <t>SAAS-RET-FLEX</t>
  </si>
  <si>
    <t>Per TB</t>
  </si>
  <si>
    <t>Cohesity M365 DataProtect Delivered as a Service (1 User) on AWS data plane</t>
  </si>
  <si>
    <t>SAAS-M365-UNL-AWS-SM</t>
  </si>
  <si>
    <t>SAAS-M365-UNL-AWS-MD</t>
  </si>
  <si>
    <t>QStar Archive Manager Add-on License for Cohesity Software (100 TB)</t>
  </si>
  <si>
    <t>SW-QSTAR-100</t>
  </si>
  <si>
    <t>QStar Archive Manager Add-on License for Cohesity Software (200 TB)</t>
  </si>
  <si>
    <t>SW-QSTAR-200</t>
  </si>
  <si>
    <t>Cohesity DataProtect Service Subscription (1 TB)</t>
  </si>
  <si>
    <t>SVC-DATAPROTECT</t>
  </si>
  <si>
    <t>Cohesity Replica or Retention Service Subscription (1 TB)</t>
  </si>
  <si>
    <t>SVC-REPLICA</t>
  </si>
  <si>
    <t>Cohesity Archive Service Subscription (1TB)</t>
  </si>
  <si>
    <t>SVC-ARCHIVE</t>
  </si>
  <si>
    <t>Commvault</t>
  </si>
  <si>
    <t>Commvault Complete DP For Virtual Machines, Per VM (10-Pack)</t>
  </si>
  <si>
    <t>CV-DP-VM10</t>
  </si>
  <si>
    <t>Per Virtual Machine</t>
  </si>
  <si>
    <t>Commvault Disaster Recovery, Per Front-End Terabyte</t>
  </si>
  <si>
    <t>CV-DR-FT</t>
  </si>
  <si>
    <t>Commvault Disaster Recovery For Virtual Machines, Per VM (10-Pack)</t>
  </si>
  <si>
    <t>CV-DR-VM10</t>
  </si>
  <si>
    <t>Commvault eDiscovery For Endpoint Users, Per User</t>
  </si>
  <si>
    <t>CV-ED-EP</t>
  </si>
  <si>
    <t>Commvault eDiscovery, Per Front-End Terabyte</t>
  </si>
  <si>
    <t>CV-ED-FT</t>
  </si>
  <si>
    <t>Commvault eDiscovery For Mail and Cloud Applications, Per User</t>
  </si>
  <si>
    <t>CV-ED-MB</t>
  </si>
  <si>
    <t>CV-ED-MB-11</t>
  </si>
  <si>
    <t>Commvault Small Tier QuickStart is a packaged Time and Materials implementation and configuration service targeting a new commcell with less than 2 HSX Block/4 Media Agents and 45 client agent deployments to be delivered over 5 contiguous days.</t>
  </si>
  <si>
    <t>PS-QS-SMALL</t>
  </si>
  <si>
    <t>An annual subscription that ensures a Technical Account Manager spends 50% of their time dedicated to a single location to develop an understanding of a customer’s specific technology and business needs</t>
  </si>
  <si>
    <t>TAM-50</t>
  </si>
  <si>
    <t>Per TAM</t>
  </si>
  <si>
    <t>Commvault Resident Support Engineer - 60 Day. Rate for 60 contiguous days during normal business hours. Requires 60 ‘FXTRVL-CONS’ for service to be delivered onsite.</t>
  </si>
  <si>
    <t>BC-RSE-60</t>
  </si>
  <si>
    <t>Crowdstrike</t>
  </si>
  <si>
    <t>Cybersecurity</t>
  </si>
  <si>
    <t>Falcon Endpoint Protection Enterprise Flexible Bundle Tier 1</t>
  </si>
  <si>
    <t>CS.EPPENT.SOLN.T1</t>
  </si>
  <si>
    <t>Falcon Endpoint Protection Enterprise Flexible Bundle Tier 2</t>
  </si>
  <si>
    <t>CS.EPPENT.SOLN.T2</t>
  </si>
  <si>
    <t>Falcon Endpoint Protection Enterprise Flexible Bundle Tier 3</t>
  </si>
  <si>
    <t>CS.EPPENT.SOLN.T3</t>
  </si>
  <si>
    <t>Falcon Endpoint Protection Enterprise Flexible Bundle Tier 4</t>
  </si>
  <si>
    <t>CS.EPPENT.SOLN.T4</t>
  </si>
  <si>
    <t>Falcon Endpoint Protection Enterprise Flexible Bundle Tier 5</t>
  </si>
  <si>
    <t>CS.EPPENT.SOLN.T5</t>
  </si>
  <si>
    <t>Falcon Endpoint Protection Enterprise Flexible Bundle Tier 6</t>
  </si>
  <si>
    <t>CS.EPPENT.SOLN.T6</t>
  </si>
  <si>
    <t>Falcon Endpoint Protection Enterprise Flexible Bundle Tier 7</t>
  </si>
  <si>
    <t>CS.EPPENT.SOLN.T7</t>
  </si>
  <si>
    <t>Falcon Endpoint Protection Enterprise Flexible Bundle Tier 8</t>
  </si>
  <si>
    <t>CS.EPPENT.SOLN.T8</t>
  </si>
  <si>
    <t>Falcon Endpoint Protection Enterprise Flexible Bundle Tier 9</t>
  </si>
  <si>
    <t>CS.EPPENT.SOLN.T9</t>
  </si>
  <si>
    <t>Falcon Endpoint Protection Enterprise Flexible Bundle Tier 10</t>
  </si>
  <si>
    <t>CS.EPPENT.SOLN.T10</t>
  </si>
  <si>
    <t>Cyware</t>
  </si>
  <si>
    <t>Case Management</t>
  </si>
  <si>
    <t>Cyware Fusion and Threat Response (CFTR), Block of 5 Analyst users</t>
  </si>
  <si>
    <t>CFTR-ANA-ADD-5</t>
  </si>
  <si>
    <t>Cyware Fusion and Threat Response (CFTR), 1  Analyst user</t>
  </si>
  <si>
    <t>CFTR-ANA-ADD-1</t>
  </si>
  <si>
    <t>Cyware Fusion and Threat Response (CFTR), Premium Support</t>
  </si>
  <si>
    <t>CFTR-SUP-PRM</t>
  </si>
  <si>
    <t>Orchestration/ Automation</t>
  </si>
  <si>
    <t>Cyware Orchestrate (CO), Block of 5  Analyst user</t>
  </si>
  <si>
    <t>CO-ANA-ADD-5</t>
  </si>
  <si>
    <t>Cyware Orchestrate (CO),  1 Analyst user</t>
  </si>
  <si>
    <t>CO-ANA-ADD-1</t>
  </si>
  <si>
    <t>Information Sharing</t>
  </si>
  <si>
    <t>Cyware Situation Awareness Platform (CSAP), Block of 25 Member user licenses</t>
  </si>
  <si>
    <t>CSAP-MEM-ADD-25</t>
  </si>
  <si>
    <t>Cyware Situation Awareness Platform (CSAP), Block of 5 Analyst user licenses</t>
  </si>
  <si>
    <t>CSAP-ANA-ADD-5</t>
  </si>
  <si>
    <t>Threat Intelligence Platform</t>
  </si>
  <si>
    <t>Cyware Threat Intelligence eXchange (CTIX) Lite, Training</t>
  </si>
  <si>
    <t>CTIX-LITE-TRN</t>
  </si>
  <si>
    <t>Cyware Threat Intelligence eXchange (CTIX), Block of 5 Analyst users</t>
  </si>
  <si>
    <t>CTIX-ANA-ADD-5</t>
  </si>
  <si>
    <t>Cyware Threat Intelligence eXchange (CTIX), 1 Analyst user</t>
  </si>
  <si>
    <t>CTIX-ANA-ADD-1</t>
  </si>
  <si>
    <t>DataDog Security</t>
  </si>
  <si>
    <t>Datadog Infrastructure Monitoring, billed monthly</t>
  </si>
  <si>
    <t>PRO-M2M</t>
  </si>
  <si>
    <t>Per Month</t>
  </si>
  <si>
    <t>Datadog Infrastructure Monitoring, billed annually</t>
  </si>
  <si>
    <t>PRO-Annual</t>
  </si>
  <si>
    <t>Datadog Infrastructure Monitoring, billed on-demand</t>
  </si>
  <si>
    <t>PRO-On-Demand</t>
  </si>
  <si>
    <t>On-Demand</t>
  </si>
  <si>
    <t>Datadog Infrastructure Monitoring with machine learning, billed monthly</t>
  </si>
  <si>
    <t>PRO+-M2M</t>
  </si>
  <si>
    <t>Datadog Infrastructure Monitoring with machine learning, billed annually</t>
  </si>
  <si>
    <t>PRO+-Monthly</t>
  </si>
  <si>
    <t>Datadog Infrastructure Monitoring with machine learning, billed on-demand</t>
  </si>
  <si>
    <t>PRO+-On-Demand</t>
  </si>
  <si>
    <t>Datadog Infrastructure Monitoring with advanced features and administrative controls, billed monthly</t>
  </si>
  <si>
    <t>ENTERPRISE-M2M</t>
  </si>
  <si>
    <t>Datadog Infrastructure Monitoring with advanced features and administrative controls, billed annually</t>
  </si>
  <si>
    <t>ENTERPRISE-Annual</t>
  </si>
  <si>
    <t>Success Plan Premier for cloud editions include: 15 certification exams, 15 expert days, technical success management. Price is per subscription year.</t>
  </si>
  <si>
    <t>GSA-XS-2023-TECH-SUCCESS-PLAN-PREMIER-PLUS-C</t>
  </si>
  <si>
    <t>Success Plan Premier for self-managed editions include: 15 certification exams, 15 expert days, technical success management. Price is per subscription year.</t>
  </si>
  <si>
    <t>GSA-XS-2023-TECH-SUCCESS-PLAN-PREMIER-PLUS-O</t>
  </si>
  <si>
    <t>Technical Success Starter (Success Plan for first app) for cloud editions. Price is per subscription year.</t>
  </si>
  <si>
    <t>GSA-XS-TECHNICAL-SUCCESS-STARTER-C</t>
  </si>
  <si>
    <t>DynaTrace</t>
  </si>
  <si>
    <t>Cloud Application Management</t>
  </si>
  <si>
    <t>Dynatrace Managed - Host Units - Term, Per Host Unit; Tiers: 1, 51, 101, 251, 501, 1001, 2501, 5001, 10001 - as component of the
whole part number reflect quantity break points. The stated price is for a one-year term and includes 12 months of maintenance with a new license sale.</t>
  </si>
  <si>
    <t>Dyn Managed-TN</t>
  </si>
  <si>
    <t>Dynatrace Managed - Host Units - Term - Renewal, Per Host Unit; Tiers: 1, 51, 101, 251, 501, 1001, 2501, 5001, 10001 - as
component of the whole part number reflect quantity break points. The stated price is for a one-year term and includes 12 months of maintenance with a new license sale.</t>
  </si>
  <si>
    <t>Dyn Managed-TR</t>
  </si>
  <si>
    <t>Dynatrace SaaS - Host Units, Per Host Unit; Tiers: 1, 51, 101, 251, 501, 1001, 2501, 5001, 10001 - as component of the whole part
number reflect quantity break points. The stated price is for a one-year term.</t>
  </si>
  <si>
    <t>Dyn SaaS-SN</t>
  </si>
  <si>
    <t>Dynatrace SaaS - Host Units - Renewal, Per Host Unit; Tiers: 1, 51, 101, 251, 501, 1001, 2501, 5001, 10001 - as component of the
whole part number reflect quantity break points. The stated price is for a one-year term.</t>
  </si>
  <si>
    <t>Dyn SaaS-SR</t>
  </si>
  <si>
    <t>Dynatrace Managed - Host Unit Hours - Term, Per 9,000 Annual Hours; Tiers: 1, 51, 101, 251, 501, 1001, 2501, 5001, 10001 - as
component of the whole part number reflect quantity break points.  The stated price is for a one-year term and includes 12 months of maintenance with a new license sale.</t>
  </si>
  <si>
    <t>DyntMgdStdHstHrs-TN</t>
  </si>
  <si>
    <t>Dynatrace Managed - DEM Units - Term, Per Million Annual Units (0.3 Million Action Minimum); Tiers: 0.3, 2.5, 6.3, 12.5, 25.1,
125.1, 250.1, 500.1, 1,000 - as component of the whole part number reflect quantity break points.  The stated price is for a one- year term and includes 12 months of maintenance with a new license sale.</t>
  </si>
  <si>
    <t>DTMgdDEMmilUnits-TN</t>
  </si>
  <si>
    <t>Dynatrace Managed - DEM Units - Term - Renewal; Per Million Annual Units (0.3 Million Action Minimum); Tiers: 0.3, 2.5, 6.3,
12.5, 25.1, 125.1, 250.1, 500.1, 1,000 - as component of the whole part number reflect quantity break points.  The stated price is for a one-year term and includes 12 months of maintenance with a new license sale.</t>
  </si>
  <si>
    <t>DTMgdDEMmilUnits-TR</t>
  </si>
  <si>
    <t>Dynatrace SaaS - DEM Units, Per Million Annual Units (0.3 Million Action Minimum); Tiers: 0.3, 2.5, 6.3, 12.5, 25.1, 125.1, 250.1, 500.1, 1,000 - as component of the whole part number reflect quantity break points. The stated price is for a one-year term.</t>
  </si>
  <si>
    <t>DTSaaSDEMmilUnits-SN</t>
  </si>
  <si>
    <t>Dynatrace SaaS - DEM Units - Renewal, Per Million Annual Units (0.3 Million Action Minimum); Tiers: 0.3, 2.5, 6.3, 12.5, 25.1, 125.1,
250.1, 500.1, 1,000 - as component of the whole part number reflect quantity break points. The stated price is for a one-year term.</t>
  </si>
  <si>
    <t>DTSaaSDEMmilUnits-SR</t>
  </si>
  <si>
    <t>Dynatrace Managed - DEM Units w/Insights - Term, Per Million Annual Units (0.3 Million Action Minimum); Tiers: 0.3, 2.5, 6.3, 12.5, 25.1, 125.1, 250.1, 500.1, 1,000 - as component of the whole part number reflect quantity break points.  The stated price is for a one-year term and includes 12 months of maintenance with a new license sale.</t>
  </si>
  <si>
    <t>DTMgdDEMmilUnits w/Insights-TN14</t>
  </si>
  <si>
    <t>EfficientIP</t>
  </si>
  <si>
    <t>3 Year Period Subscription - 5 app pack - 8x5 support services</t>
  </si>
  <si>
    <t>GSLB-APP-PACK-5-3YS-SM</t>
  </si>
  <si>
    <t>Per App Pack</t>
  </si>
  <si>
    <t>3 Year Period Subscription - 5 app pack  - 24/7 support services</t>
  </si>
  <si>
    <t>GSLB-APP-PACK-5-3YS-GM</t>
  </si>
  <si>
    <t>3 Year Period Subscription - 10 app pack - 8x5 support services</t>
  </si>
  <si>
    <t>GSLB-APP-PACK-10-3YS-SM</t>
  </si>
  <si>
    <t>3 Year Period Subscription - 10 app pack  - 24/7 support services</t>
  </si>
  <si>
    <t>GSLB-APP-PACK-10-3YS-GM</t>
  </si>
  <si>
    <t>3 Year Period Subscription - 25 app pack - 8x5 support services</t>
  </si>
  <si>
    <t>GSLB-APP-PACK-25-3YS-SM</t>
  </si>
  <si>
    <t>3 Year Period Subscription - 25 app pack  - 24/7 support services</t>
  </si>
  <si>
    <t>GSLB-APP-PACK-25-3YS-GM</t>
  </si>
  <si>
    <t>3 Year Period Subscription - 50 app pack - 8x5 support services</t>
  </si>
  <si>
    <t>GSLB-APP-PACK-50-3YS-SM</t>
  </si>
  <si>
    <t>3 Year Period Subscription - 50 app pack  - 24/7 support services</t>
  </si>
  <si>
    <t>GSLB-APP-PACK-50-3YS-GM</t>
  </si>
  <si>
    <t>3 Year Period Subscription - 100 app pack - 8x5 support services</t>
  </si>
  <si>
    <t>GSLB-APP-PACK-100-3YS-SM</t>
  </si>
  <si>
    <t>3 Year Period Subscription - 100 app pack  - 24/7 support services</t>
  </si>
  <si>
    <t>GSLB-APP-PACK-100-3YS-GM</t>
  </si>
  <si>
    <t>Ekahau</t>
  </si>
  <si>
    <t>Site Survey/Design</t>
  </si>
  <si>
    <t>Ekahau AI Pro</t>
  </si>
  <si>
    <t>ESS-PRO-SW2</t>
  </si>
  <si>
    <t>Ekahau Connect Subscription - 1YR</t>
  </si>
  <si>
    <t>ECS-1YR</t>
  </si>
  <si>
    <t>Ekahau Connect Support - 1YR Expired Renewal</t>
  </si>
  <si>
    <t>ECS-1YR-EX-R</t>
  </si>
  <si>
    <t>ECSE Design Class - Online Seat</t>
  </si>
  <si>
    <t>ECSE-4-DES-SEAT-ONL</t>
  </si>
  <si>
    <t>Per Seat</t>
  </si>
  <si>
    <t>ECSE Design Class Online</t>
  </si>
  <si>
    <t>ECSE-4-DES-CLASS-ONL</t>
  </si>
  <si>
    <t>$ 18,120.00</t>
  </si>
  <si>
    <t>Eleveo</t>
  </si>
  <si>
    <t>Unified Communication &amp; Contact Center</t>
  </si>
  <si>
    <t>Eleveo Call Recording</t>
  </si>
  <si>
    <t>CR-1Y</t>
  </si>
  <si>
    <t>Eleveo Call Recording - back office (Concurrent)</t>
  </si>
  <si>
    <t>CR-1Y-Con</t>
  </si>
  <si>
    <t>Eleveo High Availability for Call Recording</t>
  </si>
  <si>
    <t>HA-CR-1Y</t>
  </si>
  <si>
    <t>Eleveo Live Monitoring of Calls</t>
  </si>
  <si>
    <t>ZQM-LMC-1Y</t>
  </si>
  <si>
    <r>
      <rPr>
        <b/>
        <sz val="11"/>
        <rFont val="Calibri"/>
        <scheme val="minor"/>
      </rPr>
      <t>Eleveo 1</t>
    </r>
    <r>
      <rPr>
        <sz val="11"/>
        <rFont val="Calibri"/>
        <scheme val="minor"/>
      </rPr>
      <t xml:space="preserve"> - Search &amp; replay, lifecycle management, compliance (GDPR, CCPA) and security for calls. (SaaS)</t>
    </r>
  </si>
  <si>
    <t>EL-T1-SP</t>
  </si>
  <si>
    <r>
      <rPr>
        <b/>
        <sz val="11"/>
        <rFont val="Calibri"/>
        <scheme val="minor"/>
      </rPr>
      <t>Eleveo 2</t>
    </r>
    <r>
      <rPr>
        <sz val="11"/>
        <rFont val="Calibri"/>
        <scheme val="minor"/>
      </rPr>
      <t xml:space="preserve"> - Quality management, dashboards and reports, search &amp; replay, lifecycle management, compliance (GDPR, CCPA) and security, conversation tagging. (SaaS)</t>
    </r>
  </si>
  <si>
    <t>EL-T2-SP</t>
  </si>
  <si>
    <r>
      <rPr>
        <b/>
        <sz val="11"/>
        <rFont val="Calibri"/>
        <scheme val="minor"/>
      </rPr>
      <t>Eleveo 3</t>
    </r>
    <r>
      <rPr>
        <sz val="11"/>
        <rFont val="Calibri"/>
        <scheme val="minor"/>
      </rPr>
      <t xml:space="preserve"> - Quality management, screen capture, omnichannel conversations, dashboards and reports, search &amp; replay, lifecycle management, compliance (GDPR, CCPA) and security, conversation tagging. (SaaS)</t>
    </r>
  </si>
  <si>
    <t>EL-T3-SP</t>
  </si>
  <si>
    <r>
      <rPr>
        <b/>
        <sz val="11"/>
        <rFont val="Calibri"/>
        <scheme val="minor"/>
      </rPr>
      <t>Eleveo 4</t>
    </r>
    <r>
      <rPr>
        <sz val="11"/>
        <rFont val="Calibri"/>
        <scheme val="minor"/>
      </rPr>
      <t xml:space="preserve"> - Quality management, screen capture, workforce management, omnichannel conversations, dashboards and reports, search &amp; replay, lifecycle management, compliance (GDPR, CCPA) and security, conversation tagging. (SaaS)</t>
    </r>
  </si>
  <si>
    <t>EL-T4-SP</t>
  </si>
  <si>
    <t>Envoy</t>
  </si>
  <si>
    <t>Physical Security/Access Control</t>
  </si>
  <si>
    <t>Core Product Pricing Visitors Standard Annual</t>
  </si>
  <si>
    <t>VS-0002</t>
  </si>
  <si>
    <t>1 license per location</t>
  </si>
  <si>
    <t>Physical Security</t>
  </si>
  <si>
    <t>Core Product Pricing Visitors Premium Annual</t>
  </si>
  <si>
    <t>VP-0002</t>
  </si>
  <si>
    <t>Core Product Pricing Visitors Enterprise Annual</t>
  </si>
  <si>
    <t>VE-0002</t>
  </si>
  <si>
    <t>Core Product Pricing Deliveries Premium Annual</t>
  </si>
  <si>
    <t>DE-002</t>
  </si>
  <si>
    <t>1 license per delivery area</t>
  </si>
  <si>
    <t>Core Product Pricing Rooms Standard Annual</t>
  </si>
  <si>
    <t>RM-002</t>
  </si>
  <si>
    <t>1 license per room</t>
  </si>
  <si>
    <t>Core Product Pricing Desks Standard Annual</t>
  </si>
  <si>
    <t>DK-002</t>
  </si>
  <si>
    <t>1 license per 25 desks</t>
  </si>
  <si>
    <t>Visitor Add-on Access Control Annual</t>
  </si>
  <si>
    <t>AD002</t>
  </si>
  <si>
    <t>1 per location</t>
  </si>
  <si>
    <t>Visitor Add-on WiFi Annual</t>
  </si>
  <si>
    <t>AD004</t>
  </si>
  <si>
    <t>Visitor Add-on Analytics Annual</t>
  </si>
  <si>
    <t>AD006</t>
  </si>
  <si>
    <t>Visitor Add-on Watchlist/Blocklist Annual</t>
  </si>
  <si>
    <t>AD008</t>
  </si>
  <si>
    <t>EVisitor Add-on verbridge Integration Annual</t>
  </si>
  <si>
    <t>AD010</t>
  </si>
  <si>
    <t>Visitor Add-on ID Scanning Annual</t>
  </si>
  <si>
    <t>AD014</t>
  </si>
  <si>
    <t>Visitor Add-on Invite from Calendar Annual</t>
  </si>
  <si>
    <t>AD016</t>
  </si>
  <si>
    <t>Visitor Add-on Multiple Visitor Types Annual</t>
  </si>
  <si>
    <t>AD018</t>
  </si>
  <si>
    <t>Visitor Add-on Pre-sign NDA Annual</t>
  </si>
  <si>
    <t>AD020</t>
  </si>
  <si>
    <t>Visitor Add-on Visitor Photos Yearly</t>
  </si>
  <si>
    <t>AD022</t>
  </si>
  <si>
    <t>Visitor Add-on SMS Notification Yearly</t>
  </si>
  <si>
    <t>AD024</t>
  </si>
  <si>
    <t>Exabeam</t>
  </si>
  <si>
    <t>Exabeam Security Log Management -  1 Year Subscription for up to 50 GB Ingested per Day - includes Standard Success Plan</t>
  </si>
  <si>
    <t>SLM-50-GB-1-YR</t>
  </si>
  <si>
    <t>Per Ingested Data per Day</t>
  </si>
  <si>
    <t>Exabeam Security Log Management -  1 Year Subscription for up to 100 GB Ingested per Day - includes Standard Success Plan</t>
  </si>
  <si>
    <t>SLM-100-GB-1-YR</t>
  </si>
  <si>
    <t>Exabeam Security Log Management -  1 Year Subscription for up to 300 GB Ingested per Day - includes Standard Success Plan</t>
  </si>
  <si>
    <t>SLM-300-GB-1-YR</t>
  </si>
  <si>
    <t>Exabeam SIEM - 1 Year Subscription for up to 50 GB Ingested per Day - includes Standard Success Plan</t>
  </si>
  <si>
    <t>SIEM-50-GB-1-YR</t>
  </si>
  <si>
    <t>Exabeam SIEM - 1 Year Subscription for up to 100 GB Ingested per Day - includes Standard Success Plan</t>
  </si>
  <si>
    <t>SIEM-100-GB-1-YR</t>
  </si>
  <si>
    <t>Exabeam SIEM - 1 Year Subscription for up to 300 GB Ingested per Day - includes Standard Success Plan</t>
  </si>
  <si>
    <t>SIEM-300-GB-1-YR</t>
  </si>
  <si>
    <t>Exabeam Fusion - 1 Year Subscription for up to 50 GB Ingested per Day - includes Standard Success Plan</t>
  </si>
  <si>
    <t>FUSION-50-GB-1-YR</t>
  </si>
  <si>
    <t>Exabeam Fusion - 1 Year Subscription for up to 75 GB Ingested per Day - includes Standard Success Plan</t>
  </si>
  <si>
    <t>FUSION-75-GB-1-YR</t>
  </si>
  <si>
    <t>Exabeam Fusion - 1 Year Subscription for up to 100 GB Ingested per Day - includes Standard Success Plan</t>
  </si>
  <si>
    <t>FUSION-100-GB-1-YR</t>
  </si>
  <si>
    <t>Extrahop</t>
  </si>
  <si>
    <t>Reveal(x) 360 Integration with CrowdStrike Falcon X Threat Intelligence enabled via ExtraHop APP on CrowdStrike Store. License not provided for CrowdStrike Falcon X Threat Intelligence.</t>
  </si>
  <si>
    <t>REVX-360-SAAS-CRWDFX-APP-P1M</t>
  </si>
  <si>
    <t>Per Subscription License</t>
  </si>
  <si>
    <t>Maintenance/Support</t>
  </si>
  <si>
    <t>Gold-level support and maintenance for the ETA8250 Extended Storage Unit. TAA Compliant.</t>
  </si>
  <si>
    <t>ETA8250S-TAA-ESU-G1M</t>
  </si>
  <si>
    <t>Platinum-level support and maintenance for pooled servers. For ELA use only.</t>
  </si>
  <si>
    <t>EHP-SVR-ELA-P1M</t>
  </si>
  <si>
    <t>Gold-level support and maintenance for pooled servers. For ELA use only.</t>
  </si>
  <si>
    <t>EHP-SVR-ELA-G1M</t>
  </si>
  <si>
    <t>Module</t>
  </si>
  <si>
    <t>Platinum software subscription ExtraHop Trace Appliance that continuously ingests raw network packets and supports query and retrieval of the packets.</t>
  </si>
  <si>
    <t>REVX-360-ETA6150S-P1M</t>
  </si>
  <si>
    <t>X-Small virtual Citrix (ICA over TCP) analysis module supporting as many Citrix servers up to the licensed Advanced Insights for the for the Reveal(x) package. Includes Gold Support.</t>
  </si>
  <si>
    <t>EDA1100VREVX-PCAP-CTRX-G1M</t>
  </si>
  <si>
    <t>X-Small virtual DICOM protocol analysis module supporting as many DICOM systems up to the licensed Advanced Insights for the Reveal(x) package. Includes Gold Support.</t>
  </si>
  <si>
    <t>EDA1100VREVX-PCAP-DICOM-G1M</t>
  </si>
  <si>
    <t>X-Large FIX protocol analysis module supporting as many FIX servers up to the licensed Advanced Insights for the Reveal(x) package. Includes Platinum Support. TAA Compliant.</t>
  </si>
  <si>
    <t>EDA9200REVX-TAA-FIX-P1M</t>
  </si>
  <si>
    <t>X-Large HL7, Citrix (ICA over TCP), and DICOM analysis modules for the Reveal(x) package. Includes Gold Support. TAA Compliant.</t>
  </si>
  <si>
    <t>EDA9200REVX-TAA-HCED-G1M</t>
  </si>
  <si>
    <t>Professional Services</t>
  </si>
  <si>
    <t>Migrate existing Reveal(x) Discover appliances to Reveal(x) 360, enabling SaaS services such as Cloud Record Store. Required for the first EDA.</t>
  </si>
  <si>
    <t>EH-PROSRV-360MIG-PRI</t>
  </si>
  <si>
    <t>F5 Networks</t>
  </si>
  <si>
    <t>BIG-IP Local Traffic Manager to Best Bundle Upgrade for r5900</t>
  </si>
  <si>
    <t>F5-ADD-BIG-GBT-R59XX</t>
  </si>
  <si>
    <t>Per unit</t>
  </si>
  <si>
    <t>BIG-IP Local Traffic Manager to Better Bundle Upgrade for r4800</t>
  </si>
  <si>
    <t>F5-ADD-BIG-GBR-R48XX</t>
  </si>
  <si>
    <t>BIG-IP Local Traffic Manager to Better Bundle Upgrade for r10900</t>
  </si>
  <si>
    <t>F5-ADD-BIG-GBRR109XX</t>
  </si>
  <si>
    <t>BIG-IP Better to Best Bundle Upgrade for r5900</t>
  </si>
  <si>
    <t>F5-ADD-BIG-BRBTR59XX</t>
  </si>
  <si>
    <t>BIG-IP Software Defined Networking Services License</t>
  </si>
  <si>
    <t>F5-ADD-BIG-SDN</t>
  </si>
  <si>
    <t>BIG-IP SSL Orchestrator License for i15X00</t>
  </si>
  <si>
    <t>F5-ADD-BIG-SSLO-5</t>
  </si>
  <si>
    <t>BIG-IP IP Intelligence License for 12250v (3-Year Subscription)</t>
  </si>
  <si>
    <t>F5-SBS-BIG-IPI-8-3YR</t>
  </si>
  <si>
    <t>BIG-IP URL Filtering License for i11X00 (50000 Sessions, 3-Year Subscription)</t>
  </si>
  <si>
    <t>F5-SBS-BIG-URL-9-3YR</t>
  </si>
  <si>
    <t>BIG-IP Intrusion Prevention System Signature License for i15X00 (3-Year Subscription)</t>
  </si>
  <si>
    <t>F5-SBS-BIG-IPS-4-3YR</t>
  </si>
  <si>
    <t>Distributed Cloud Capacity Reservation beyond 30 Days (6 TB, Organization Plan, Per Month)</t>
  </si>
  <si>
    <t>F5-V-O-ALL-RET-RS6T</t>
  </si>
  <si>
    <t>Firemon</t>
  </si>
  <si>
    <t>CUSTOM FIREMON SERVICES AND SUPPORT</t>
  </si>
  <si>
    <t>3 YEAR LICENSE AND SUPPORT SUBSCRIPTION (GOLD) FOR FIREMON INTEGRATION WITH ZSCA</t>
  </si>
  <si>
    <t>CUSTOM ENTERPRISE SUBSCRIPTION LICENSE</t>
  </si>
  <si>
    <t>NSPM ENTERPRISE SUBSCRIPTION LICENSE</t>
  </si>
  <si>
    <t>3-YEAR SUBSCRIPTION SOFTWARE LICENSE AND SUPPORT (GOLD) TO SECURITY MANAGER FOR</t>
  </si>
  <si>
    <t>3-YEAR SUBSCRIPTION LICENSE</t>
  </si>
  <si>
    <t>3-YEAR SUBSCRIPTION FOR SECURITY MANAGER AND POLICY PLANNER FOR 2643 DEVICES BAS</t>
  </si>
  <si>
    <t>NSPM ENTERPRISE SUBSCRIPTION LICENSE - FAB</t>
  </si>
  <si>
    <t>Fortinet</t>
  </si>
  <si>
    <t>TOTIMAILVM1 1 YR 24X7 COMP</t>
  </si>
  <si>
    <t>FC-10-0VM01-248-02-12</t>
  </si>
  <si>
    <t>Per VM/Annual Subscription</t>
  </si>
  <si>
    <t>TOTIMAILVM1 3 YR 24X7 COMP</t>
  </si>
  <si>
    <t>FC-10-0VM01-248-02-36</t>
  </si>
  <si>
    <t>TOTIMAILVM2 1 YR 24X7 COMP</t>
  </si>
  <si>
    <t>FC-10-0VM02-248-02-12</t>
  </si>
  <si>
    <t>TOTIMAILVM2 3 YR 24X7 COMP</t>
  </si>
  <si>
    <t>FC-10-0VM02-248-02-36</t>
  </si>
  <si>
    <t>FORTIMAIL-VM1 1 YEAR AV SERVICE</t>
  </si>
  <si>
    <t>FC-10-0VM01-100-02-12</t>
  </si>
  <si>
    <t>FORTIMAIL-VM1 1 YEAR AS SERVICE</t>
  </si>
  <si>
    <t>FC-10-0VM01-114-02-12</t>
  </si>
  <si>
    <t>FORTIMAIL-VM2 1 YEAR AV SERVICE</t>
  </si>
  <si>
    <t>FC-10-0VM02-100-02-12</t>
  </si>
  <si>
    <t>FORTIMAIL-VM2 1 YEAR AS SERVICE</t>
  </si>
  <si>
    <t>FC-10-0VM02-114-02-12</t>
  </si>
  <si>
    <t>TOTIMAILVM1 1 YR 8X5 ENHNCD FRTCR</t>
  </si>
  <si>
    <t>FC-10-0VM01-851-02-12</t>
  </si>
  <si>
    <t>Genea</t>
  </si>
  <si>
    <t>Access Control Software</t>
  </si>
  <si>
    <t>Site License 1-5 Sites</t>
  </si>
  <si>
    <t>AC-T1</t>
  </si>
  <si>
    <t>Per Site</t>
  </si>
  <si>
    <t>Site License 6-10</t>
  </si>
  <si>
    <t>AC-T2</t>
  </si>
  <si>
    <t>Site License 11-25</t>
  </si>
  <si>
    <t>AC-T3</t>
  </si>
  <si>
    <t>User Licenses using a Physical Credentials 1-500</t>
  </si>
  <si>
    <t>AC-D1</t>
  </si>
  <si>
    <t>User Licenses using a Physical Credentials 501-2500</t>
  </si>
  <si>
    <t>AC-D2</t>
  </si>
  <si>
    <t>User Licenses Mobile Credentials 1-500</t>
  </si>
  <si>
    <t>AC-E1</t>
  </si>
  <si>
    <t>User Licenses using Mobile Credentials 501-2500</t>
  </si>
  <si>
    <t>AC-E2</t>
  </si>
  <si>
    <t>User Licenses Apple Wallet Credentials 1-500</t>
  </si>
  <si>
    <t>AC-F1</t>
  </si>
  <si>
    <t>User Licenses Apple Wallet Credentials 501-2500</t>
  </si>
  <si>
    <t>AC-F2</t>
  </si>
  <si>
    <t>Google</t>
  </si>
  <si>
    <t xml:space="preserve">Cloud </t>
  </si>
  <si>
    <t>UPGRADE CHROME FOR MEETINGS-PRORATED WITHIN 2 MONTHS OF NEW ORDER</t>
  </si>
  <si>
    <t>CROSCFMSWDISSTD</t>
  </si>
  <si>
    <t>Per license</t>
  </si>
  <si>
    <t>UPGRADE CHROME FOR MEETINGS-PRORATED WITHIN 1 MONTHS OF NEW ORDER</t>
  </si>
  <si>
    <t>G SUITE ENT NEW/RENEW ANNUAL</t>
  </si>
  <si>
    <t>ENT1US12M</t>
  </si>
  <si>
    <t>G SUITE ENT NEW/RENEW ANNUAL MONTHLY</t>
  </si>
  <si>
    <t>ENT1US1M</t>
  </si>
  <si>
    <t>Annual Subscription/Bill Monthly</t>
  </si>
  <si>
    <t>G SUITE BUSINESS NEW/RENEW ANNUAL</t>
  </si>
  <si>
    <t>UNLIM1US12M</t>
  </si>
  <si>
    <t>GSUITE BUSINESS NEW/RENEW ANNUAL MONTHLY</t>
  </si>
  <si>
    <t>UNLIM1US1M</t>
  </si>
  <si>
    <t>G SUITE BASIC TO G SUITE ; CONVERSION</t>
  </si>
  <si>
    <t>PREMTOUNLI1UR12M</t>
  </si>
  <si>
    <t>PREMTOUNLI1U1M</t>
  </si>
  <si>
    <t>G SUITE BASIC NEW/RENEWAL ANNUAL</t>
  </si>
  <si>
    <t>PREM1US12M</t>
  </si>
  <si>
    <t>G SUITE BASIC NEW/RENEWAL ANNUAL MONTHLY</t>
  </si>
  <si>
    <t>PREMUPG1US1M</t>
  </si>
  <si>
    <t>G SUITE BASIC FOR GOV NEW/RENEWAL</t>
  </si>
  <si>
    <t>PREM1US2MGV</t>
  </si>
  <si>
    <t>GOOGLE MESSAGE ENCRYPTION; NEW/RENEWAL</t>
  </si>
  <si>
    <t>MEWCOMPOSE1US12M</t>
  </si>
  <si>
    <t>G SUITE BASIC MONTHLY</t>
  </si>
  <si>
    <t>GSUITE-BASIC-MON</t>
  </si>
  <si>
    <t>Monthly Subscription</t>
  </si>
  <si>
    <t>Grip Security</t>
  </si>
  <si>
    <t>Grip Access Manager Per User (0-1,000) 12month</t>
  </si>
  <si>
    <t>GRIP_AM_0-1_12</t>
  </si>
  <si>
    <t>Grip Access Manager Per User (0-1,000) 36month</t>
  </si>
  <si>
    <t>GRIP_AM_0-1_36</t>
  </si>
  <si>
    <t>Grip Access Manager Per User (1,001-2,000) 12month</t>
  </si>
  <si>
    <t>GRIP_AM_1-2_12</t>
  </si>
  <si>
    <t>Grip Access Manager Per User (1,001-2,000) 36month</t>
  </si>
  <si>
    <t>GRIP_AM_1-2_36</t>
  </si>
  <si>
    <t>Grip SaaS Security Platform Per User (0-1,000) 12month</t>
  </si>
  <si>
    <t>GRIP_SSP_0-1_12</t>
  </si>
  <si>
    <t>Grip SaaS Security Platform Per User (0-1,000) 36 Months</t>
  </si>
  <si>
    <t>GRIP_SSP_0-1_36</t>
  </si>
  <si>
    <t>Grip SaaS Security Platform Per User (1,001-2,000) 12month</t>
  </si>
  <si>
    <t>GRIP_SSP_1-2_12mo</t>
  </si>
  <si>
    <t>Grip SaaS Security Platform Per User (1,001-2000) 36month</t>
  </si>
  <si>
    <t>GRIP_SSP_1-2_36mo</t>
  </si>
  <si>
    <t>Grip Security Technical Account Manager</t>
  </si>
  <si>
    <t>GRIP_TAM</t>
  </si>
  <si>
    <t>Hammer (Empirix)</t>
  </si>
  <si>
    <t>Feature/Functional/Regression Testing Hammer on Demand QA Annual Subscription</t>
  </si>
  <si>
    <t>Feature/Functional/Regression Testing Hammer on Demand QA Monthly Subscription</t>
  </si>
  <si>
    <t>Monitoring:VoiceWatch Connect Test Annual Subscription</t>
  </si>
  <si>
    <t>Monitoring:VoiceWatch Connect Test Monthly Subscription</t>
  </si>
  <si>
    <t>Monitoring:VoiceWatch Full VIR Transaction Annual Subscription</t>
  </si>
  <si>
    <t>Monitoring:VoiceWatch Full VIR Transaction Monthly Subscription</t>
  </si>
  <si>
    <t>Monitoring: Hammer Ohm Annual Subscription up to 500Users/Agents</t>
  </si>
  <si>
    <t>Monitoring: Hammer Ohm Monthly Subscription up to 500 Users/Agents</t>
  </si>
  <si>
    <t>Monitoring: Hammer Ohm Annual Subscription 500-1000 Users/Agents</t>
  </si>
  <si>
    <t>Monitoring: Hammer Ohm Monthly Subscription Above 10000 Users/Agents</t>
  </si>
  <si>
    <t>IBM</t>
  </si>
  <si>
    <t>Automation</t>
  </si>
  <si>
    <t>IBM Rational Test Automation Server Basic Floating User Single Install License + SW Subscription &amp; Support 12 Months</t>
  </si>
  <si>
    <t>D02KGZX</t>
  </si>
  <si>
    <t>IBM Rational Test Automation Server Basic Floating User Single Install SW Subscription &amp; Support Reinstatement 12 Months</t>
  </si>
  <si>
    <t>D02KJZX</t>
  </si>
  <si>
    <t>IBM Rational Test Automation Server Basic Floating User Single Install for IBM Z License + SW Subscription &amp; Support 12 Months</t>
  </si>
  <si>
    <t>D02KLZX</t>
  </si>
  <si>
    <t>IBM Rational Test Automation Server Basic Floating User Single Install for IBM Z SW Subscription &amp; Support Reinstatement 12 Months</t>
  </si>
  <si>
    <t>D02KPZX</t>
  </si>
  <si>
    <t>IBM Rational Test Automation Server Professional Floating User Single Install from Rational Performance Tester Floating User Single Install Trade Up License + SW Subscription &amp; Support</t>
  </si>
  <si>
    <t>D02KQZX</t>
  </si>
  <si>
    <t>IBM Rational Test Automation Server Professional Floating User Single Install from Rational Test Workbench Floating User Single Install Trade Up License + SW Subscription &amp; Support 12 Months</t>
  </si>
  <si>
    <t>D02KRZX</t>
  </si>
  <si>
    <t>IBM Rational Test Automation Server Professional Floating User Single Install from Rational Service Tester for SOA Quality Floating User Single Install Trade Up License + SW Subscription &amp; Support 12 Months</t>
  </si>
  <si>
    <t>D02KSZX</t>
  </si>
  <si>
    <t>IBM Rational Test Automation Server Professional Floating User Single Install from Rational Functional Tester Floating User Single Install Trade Up License + SW Subscription &amp; Support 12 Months</t>
  </si>
  <si>
    <t>D02KTZX</t>
  </si>
  <si>
    <t>IBM Rational Test Automation Server Professional Floating User Single Install License + SW Subscription &amp; Support 12 Months</t>
  </si>
  <si>
    <t>D02KVZX</t>
  </si>
  <si>
    <t>IBM Rational Test Automation Server Professional Floating User Single Install SW Subscription &amp; Support Reinstatement 12 Months</t>
  </si>
  <si>
    <t>D02KYZX</t>
  </si>
  <si>
    <t>Igel</t>
  </si>
  <si>
    <t>Cloud Management</t>
  </si>
  <si>
    <t>IGEL OS11 Select 1 year  (1 to 99)</t>
  </si>
  <si>
    <t>OS11SE-1Y-99</t>
  </si>
  <si>
    <t>Annual Subscription/# of Users</t>
  </si>
  <si>
    <t>IGEL OS11 Select 1 year  (100 to 499)</t>
  </si>
  <si>
    <t>OS11SE-1Y-499</t>
  </si>
  <si>
    <t>IGEL OS11 Select 1 year  (500 to 999)</t>
  </si>
  <si>
    <t>OS11SE-1Y-999</t>
  </si>
  <si>
    <t>IGEL OS11 Select 1 year  (&gt;= 1000)</t>
  </si>
  <si>
    <t>OS11SE-1Y-9999</t>
  </si>
  <si>
    <t>IGEL OS11 Select 3 year  (1 to 99)</t>
  </si>
  <si>
    <t>OS11SE-3Y-99</t>
  </si>
  <si>
    <t>Priority Support 1 year  (1 to 99)</t>
  </si>
  <si>
    <t>SUPPR-1Y-99</t>
  </si>
  <si>
    <t>Priority Support 1 year  (100 to 499)</t>
  </si>
  <si>
    <t>SUPPR-1Y-499</t>
  </si>
  <si>
    <t>Priority Support 1 year  (500 to 999)</t>
  </si>
  <si>
    <t>SUPPR-1Y-999</t>
  </si>
  <si>
    <t xml:space="preserve">Disaster Recovery Bundle (1 year) 
</t>
  </si>
  <si>
    <t>DRBUN-1Y</t>
  </si>
  <si>
    <t>Per Bundle</t>
  </si>
  <si>
    <t>IGEL Academy Premium OS11 Course Bundle</t>
  </si>
  <si>
    <t>ACA-PR-OS11</t>
  </si>
  <si>
    <t>Illumio</t>
  </si>
  <si>
    <t>Illumio Core Visibility and Incident Response: 1-999 # of VENs</t>
  </si>
  <si>
    <t>IL-CORE-S-VISIR-5</t>
  </si>
  <si>
    <t># of VENs</t>
  </si>
  <si>
    <t>Illumio Core Visibility and Incident Response: 100K-149,999 # of VENs</t>
  </si>
  <si>
    <t>Illumio Core Visibility and Segmentation: 1-999 # of VENs</t>
  </si>
  <si>
    <t>IL-CORE-S-SEG</t>
  </si>
  <si>
    <t>Illumio CloudSecure: 1-999 # of Cloud Objects</t>
  </si>
  <si>
    <t>IL-CLOUDSECURE-S-V</t>
  </si>
  <si>
    <t># of Objects</t>
  </si>
  <si>
    <t>Imagicle</t>
  </si>
  <si>
    <t>Imagicle UCX Cloud Suite - for Webex Calling - BH - Tier 1</t>
  </si>
  <si>
    <t>IM-CP-S2-BH-PWX</t>
  </si>
  <si>
    <t>Imagicle UCX Cloud Suite - for Webex Calling DI - UCM CLOUD - BH - Tier 1</t>
  </si>
  <si>
    <t>IM-CP-S2-BH-PWXD</t>
  </si>
  <si>
    <t>Imagicle UCX Cloud Suite - for CUCM - BH - Tier 1</t>
  </si>
  <si>
    <t>IM-CP-S2-BH-PCUCM</t>
  </si>
  <si>
    <t>Imagicle UCX Cloud Suite - for HCS - BH - Tier 1</t>
  </si>
  <si>
    <t>IM-CP-S2-BH-PHCS</t>
  </si>
  <si>
    <t>Imagicle Attendant Console Enterprise - Basic - 1 usr - Tier 1</t>
  </si>
  <si>
    <t>IM-A-SP-B-ACE</t>
  </si>
  <si>
    <t>Imagicle Attendant Console Professional - Basic - 1 usr - Tier 1</t>
  </si>
  <si>
    <t>IM-A-SP-B-ACP</t>
  </si>
  <si>
    <t>Imagicle Operator Essentials - Basic - 1 usr - Tier 1</t>
  </si>
  <si>
    <t>IM-A-SP-B-OES</t>
  </si>
  <si>
    <t>Imagicle Adv Queueing/Auto-Attendant - Basic - 1 chan - Tier 1</t>
  </si>
  <si>
    <t>IM-A-SP-B-AA</t>
  </si>
  <si>
    <t>Imperva</t>
  </si>
  <si>
    <t xml:space="preserve"> Add-on: Data Risk Analytics for Databases, Perpetual Software License, Additional 1,000-1,999 Database Servers </t>
  </si>
  <si>
    <t>A-CB-DB-1000DBS</t>
  </si>
  <si>
    <t># of Servers</t>
  </si>
  <si>
    <t xml:space="preserve"> Add-on: Data Risk Analytics for Databases, Perpetual Software License, Additional 1,000-1,999 Database Servers, Annual Enhanced Support </t>
  </si>
  <si>
    <t>A-CB-DB-1000DBS-SL1</t>
  </si>
  <si>
    <t>A-CB-DB-1000DBS-R-SL1</t>
  </si>
  <si>
    <t xml:space="preserve"> Add-on: Data Risk Analytics for Databases, Perpetual Software License, Additional 1,000-1,999 Database Servers, Annual Select Support </t>
  </si>
  <si>
    <t>A-CB-DB-1000DBS-SL3</t>
  </si>
  <si>
    <t>A-CB-DB-1000DBS-R-SL3</t>
  </si>
  <si>
    <t xml:space="preserve"> Add 1 - 99 Mbps to App Protect 360 100Mbps Base Plan, 3 Years Enhanced Subscription (per Mbps) </t>
  </si>
  <si>
    <t>A-FLEX-APP3-PR2-1MB-3Y-HYB</t>
  </si>
  <si>
    <t># of MBs</t>
  </si>
  <si>
    <t>A-FLEX-APP3-PR2-1MB-3Y-R-HYB</t>
  </si>
  <si>
    <t xml:space="preserve"> Add 1 - 99 Mbps to App Protect 360 100Mbps Base Plan, Annual Enhanced Subscription (per Mbps) </t>
  </si>
  <si>
    <t>A-FLEX-APP3-PR2-1MB-1Y-HYB</t>
  </si>
  <si>
    <t>A-FLEX-APP3-PR2-1MB-1Y-R-HYB</t>
  </si>
  <si>
    <t xml:space="preserve"> Add 1 - 99 Mbps to App Protect 360 100Mbps Base Plan, Monthly Enhanced Subscription (per Mbps) </t>
  </si>
  <si>
    <t>A-FLEX-APP3-PR2-1MB-M-HYB</t>
  </si>
  <si>
    <t>Infoblox</t>
  </si>
  <si>
    <t>BloxOne Threat Defense Advanced for 500-1250 Protected Users per year.</t>
  </si>
  <si>
    <t>IB-SUB-THREAT-ADV-500-1250</t>
  </si>
  <si>
    <t># of Users per Yr</t>
  </si>
  <si>
    <t>BloxOne Threat Defense Business, Cloud for 500-1250 Protected Users per year.</t>
  </si>
  <si>
    <t>IB-SUB-THREAT-BIZ-CLOUD-500-1250</t>
  </si>
  <si>
    <t>Infoblox BloxOne DDI Advanced Software Annual subscription per IP address for 25,001 to 50,000 IP addresses</t>
  </si>
  <si>
    <t>IB-SUB-B1-DDI-ADV-IP-25001-50000</t>
  </si>
  <si>
    <t>Infoblox BloxOne DDI Advanced Software Annual Subscription. Each subscription license  allows up to 500 QPS and/or 5 LPS and can be combined on the same VM for higher levels of performance for 1-250 licenses per year.</t>
  </si>
  <si>
    <t>IB-SUB-B1-DDI-ADV-1-250</t>
  </si>
  <si>
    <t>Infoblox Professional Services - BloxOne Threat Defense QuickStart for up to 2 Policies, 2 Custom Lists, and 5 DFP/Hosts.</t>
  </si>
  <si>
    <t>IB-SVC-PS-B1TD-SML</t>
  </si>
  <si>
    <t>Trinzic Software Module Subscription, Cloud Network Automation with Infoblox Partner Elite Maintenance-Enterprise for IB-SWTL-CNA-TE-815 per year.</t>
  </si>
  <si>
    <t>IB-SWTL-CNA-TE-815-2</t>
  </si>
  <si>
    <t>Per Module</t>
  </si>
  <si>
    <t>Cloud Platform 805 Software Bundle Subscription, DDI and Grid with Infoblox Partner Elite Maintenance-Enterprise per year.</t>
  </si>
  <si>
    <t>CP-805-SWBSUB-NS1GD-2</t>
  </si>
  <si>
    <t>Cloud Platform 1400 Software Bundle Subscription, DDI and Grid with Infoblox Elite Maintenance-Enterprise per year.</t>
  </si>
  <si>
    <t>CP-1400-SWBSUB-NS1GD-1</t>
  </si>
  <si>
    <t>Intrado</t>
  </si>
  <si>
    <t>Revolution Notification Platform Device license - 1 year subscription -  50 - 200 devices</t>
  </si>
  <si>
    <t>Rev-T0</t>
  </si>
  <si>
    <t># of Devices per Year</t>
  </si>
  <si>
    <t>Revolution Notification Platform Device license - 1 year subscription -  250 - 950 devices</t>
  </si>
  <si>
    <t>Rev-T1</t>
  </si>
  <si>
    <t>Revolution Notification Platform Device license - 1 year subscription -  1,000 - 2,450 devices</t>
  </si>
  <si>
    <t>Rev-T2</t>
  </si>
  <si>
    <t>Revolution Mobile Device license with unlimited push notifications - 1 year subscription  - 50 - 200 devices</t>
  </si>
  <si>
    <t>Rev-Mobile-T0</t>
  </si>
  <si>
    <t>Revolution Mobile Device license with unlimited push notifications - 1 year subscription  - 250 - 950 devices</t>
  </si>
  <si>
    <t>Rev-Mobile-T1</t>
  </si>
  <si>
    <t>Revolution Mobile Device license with unlimited push notifications - 1 year subscription  - 1,000 - 2,450 devices</t>
  </si>
  <si>
    <t>Rev-Mobile-T2</t>
  </si>
  <si>
    <t>Revolution Notification Platform Bundled Device license - 1 year subscription - 50 - 200 devices</t>
  </si>
  <si>
    <t>Rev-BNDL-T0</t>
  </si>
  <si>
    <t>Revolution Notification Platform Bundled Device license - 1 year subscription - 250 - 950 devices</t>
  </si>
  <si>
    <t>Rev-BNDL-T1</t>
  </si>
  <si>
    <t>Revolution Notification Platform SLED Bundled Device license - 1 year subscription - 50 - 200 devices</t>
  </si>
  <si>
    <t>Rev-SLED-T0</t>
  </si>
  <si>
    <t>Revolution Notification Platform SLED Bundled Device license - 1 year subscription - 250 - 950 devices</t>
  </si>
  <si>
    <t>Rev-SLED-T1</t>
  </si>
  <si>
    <t>ISI</t>
  </si>
  <si>
    <t>ISI Cloud UC Analytics</t>
  </si>
  <si>
    <t>V6-CP-BASE</t>
  </si>
  <si>
    <t xml:space="preserve">ISI Cloud UC Analytics for MS Teams </t>
  </si>
  <si>
    <t>V6-CP-MSTEAMS</t>
  </si>
  <si>
    <t>ISI Cloud UC Analytics Add-on for MS Teams</t>
  </si>
  <si>
    <t>V6-CP-MSTEAMSADD</t>
  </si>
  <si>
    <t>ISI Cloud UC Analytics for WebEx Calling</t>
  </si>
  <si>
    <t>V6-CP-WEBEX</t>
  </si>
  <si>
    <t xml:space="preserve">ISI Cloud UC Analytics Add-on for WebEx Calling </t>
  </si>
  <si>
    <t>V6-CP-WEBEXADD</t>
  </si>
  <si>
    <t>ISI Cloud UC Analytics Add-on for Wireless</t>
  </si>
  <si>
    <t>V6-CP-WRLSADD</t>
  </si>
  <si>
    <t>Single Sign-On Integration</t>
  </si>
  <si>
    <t>V6-CP-SSO</t>
  </si>
  <si>
    <t>Non-US Rate Table Subscription (Per Table)</t>
  </si>
  <si>
    <t>V6-CP-NONUSRTSS</t>
  </si>
  <si>
    <t>Per Table</t>
  </si>
  <si>
    <t>Unlimited Jurisdiction &amp; Rate Table Package</t>
  </si>
  <si>
    <t>V6-CP-RTSSUNL</t>
  </si>
  <si>
    <t>General Professional Services</t>
  </si>
  <si>
    <t>V6-CP-PROSVCS</t>
  </si>
  <si>
    <t>Per Hour</t>
  </si>
  <si>
    <t>Juniper</t>
  </si>
  <si>
    <t>Network Security</t>
  </si>
  <si>
    <t>1-Yr - Corero SmartWall Threat Defense Director protection (Monitoring and Mitigation) for up to 100 Gbps of aggregate port speed (port bandwidth). BW SKUs are stackable e.g., 50G + 100G for 150G and so on</t>
  </si>
  <si>
    <t>J-COR-BW-100G-1</t>
  </si>
  <si>
    <t>Per Port Speed</t>
  </si>
  <si>
    <t>3-Yr - Corero SmartWall Threat Defense Director protection (Monitoring and Mitigation) for up to 100 Gbps of aggregate port speed (port bandwidth). BW SKUs are stackable e.g., 50G + 100G for 150G and so on</t>
  </si>
  <si>
    <t>J-COR-BW-100G-3</t>
  </si>
  <si>
    <t>5-Yr - Corero SmartWall Threat Defense Director protection (Monitoring and Mitigation) for up to 100 Gbps of aggregate port speed (port bandwidth). BW SKUs are stackable e.g., 50G + 100G for 150G and so on</t>
  </si>
  <si>
    <t>J-COR-BW-100G-5</t>
  </si>
  <si>
    <t>SW, Bundle, includes: QFX5K- Advanced2, Class 3, QFX5K products, with SVC Customer Support, 5 YEAR; also includes AFC- SW, APSTRA Fabric Conductor, Advanced1, Class 1, Device management, w/SVC Customer Support, 5 YEAR</t>
  </si>
  <si>
    <t>B-QFX5K-C3-AFC-A-5</t>
  </si>
  <si>
    <t>SW, PTX10K, 2400G (6x400G), Pre1, without SW support, Perpetual</t>
  </si>
  <si>
    <t>S-PTX10K-24C-P1-P</t>
  </si>
  <si>
    <t>SW, PTX10K, 2400G (6x400G), Pre2, without SW support, Perpetual</t>
  </si>
  <si>
    <t>S-PTX10K-24C-P2-P</t>
  </si>
  <si>
    <t>SW, PTX10K, 3600G (9x400G), Pre1, without SW support, Perpetual</t>
  </si>
  <si>
    <t>S-PTX10K-36C-P1-P</t>
  </si>
  <si>
    <t>SW, IBM CLOUD PACK FOR SECURITY, SIEM+SOAR LICENSE, 100 MANAGED VIRTUAL SERVERS (MVS), Use Multiplier of 30 per 100 servers to use full functionality, WITHOUT CUSTOMER SUPPORT, MUST PURCHASE CS SKU SEPARAT</t>
  </si>
  <si>
    <t>S-CLDPCK-100-P</t>
  </si>
  <si>
    <t>CSO Cloud 1 Year ADVANCED SDWAN software subscription license - A device class - SRX3xx, NFX150, vSRX(2vCPU), (&lt; 250 Mbps SD-WAN), with SW Support</t>
  </si>
  <si>
    <t>S-CSO-C-A1-A-1</t>
  </si>
  <si>
    <t>CSO Cloud 3 Year ADVANCED SDWAN software subscription license - A device class - SRX3xx, NFX150, vSRX(2vCPU), (&lt; 250 Mbps SD-WAN), with SW Support</t>
  </si>
  <si>
    <t>S-CSO-C-A1-A-3</t>
  </si>
  <si>
    <t>KnowBe4</t>
  </si>
  <si>
    <t>Cybersecurity Awareness Training</t>
  </si>
  <si>
    <t>KnowBe4 Security Awareness Training Subscription Diamond (Annual Subscription)</t>
  </si>
  <si>
    <t>KnowBe4 Security Awareness Training Subscription Platinum (Annual Subscription)</t>
  </si>
  <si>
    <t>KnowBe4 Security Awareness Training Subscription Gold (Annual Subscription)</t>
  </si>
  <si>
    <t>KnowBe4 Security Awareness Training Subscription Silver (Annual Subscription)</t>
  </si>
  <si>
    <t>KnowBe4 Security Awareness Training Subscription SecurityCoach (Annual Subscription)</t>
  </si>
  <si>
    <t>KnowBe4 Security Awareness Training Subscription Compliance Plus (Annual Subscription)</t>
  </si>
  <si>
    <t>KnowBe4 Security Awareness Training Subscription PhishER (Annual Subscription)</t>
  </si>
  <si>
    <t>LiveAction</t>
  </si>
  <si>
    <t>LiveWire Core Appliance Software Subscription - 1-month ProRate Subscription for one LiveWire Engine with LiveFlow operating system, one Omnipeek and one LiveNX device. Includes 12-months technical support and maintenance.</t>
  </si>
  <si>
    <t>LWRC-S-PRO</t>
  </si>
  <si>
    <t>LiveCapture Engine Perpetual Support and Maintenance. For Linux OS. 1-months ProRated technical support and maintenance for one LCE-P</t>
  </si>
  <si>
    <t>LCE-P-M-PRO</t>
  </si>
  <si>
    <t>LiveWire PowerCore Appliance Support and Maintenance. 1-month ProRated term technical support and maintenance for LWRP-96T-4X10G
Total technical support and maintenance not to
exceed 60-months.</t>
  </si>
  <si>
    <t>LWRP-96T-4X10-H-M-PRO</t>
  </si>
  <si>
    <t>Omnipeek Perpetual License Support and Maintenance. 1-month Prorated technical support and maintenance for one LP-P</t>
  </si>
  <si>
    <t>LP-P-M-PRO</t>
  </si>
  <si>
    <t>Omnipeek Subscription - 1-month Prorated protocol analysis and packet forensics software for one registered user. Includes 1-month Prorated license with technical support and maintenance</t>
  </si>
  <si>
    <t>LP-S-PRO</t>
  </si>
  <si>
    <t>LiveWire PowerCore Appliance 128T, 2X100G. Includes 2X100G Card and SFP. Required software, Required technical support and maintenance sold separately</t>
  </si>
  <si>
    <t>LWRP-128T-2X100-H</t>
  </si>
  <si>
    <t>Per Unit</t>
  </si>
  <si>
    <t>LiveWire PowerCore Appliance Software Subscription - 12-months Subscription for one LiveWire Engine with LiveFlow operating system, one Omnipeek and one LiveNX device. Includes 12-months technical support and maintenance</t>
  </si>
  <si>
    <t>LWRP-S-12</t>
  </si>
  <si>
    <t>e PowerCore Appliance Support and Maintenance. 12-months term technical support and maintenance for LWRP-128T-2X100G. Total technical support and maintenance not to exceed 60-months</t>
  </si>
  <si>
    <t>LWRP-128T-2X100-H-M-12</t>
  </si>
  <si>
    <t>Logic Monitor</t>
  </si>
  <si>
    <t>LM Logs Unlimited \nBilled annually per GB</t>
  </si>
  <si>
    <t>LGU-12</t>
  </si>
  <si>
    <t>Per GB/Per Year</t>
  </si>
  <si>
    <t>LM Logs Enterprise \nBilled annually per GB</t>
  </si>
  <si>
    <t>LGE-12</t>
  </si>
  <si>
    <t>SaaS Resource Monitoring</t>
  </si>
  <si>
    <t>XEN-LCS-12</t>
  </si>
  <si>
    <t>Container monitoring (by node, pod and service)\nBilling Frequency: Annual\n* On-Demand resources charged at 1.2x per resource per month</t>
  </si>
  <si>
    <t>XEP-LCM-12</t>
  </si>
  <si>
    <t>Cloud Resource Monitoring (AWS, Google, Azure)\nBilling Frequency: Annual\n* On-Demand resources charged at 1.2x per resource per month</t>
  </si>
  <si>
    <t>XEP-LCL-12</t>
  </si>
  <si>
    <t>Configuration monitoring and alerting\nBilling Frequency: Annual\n* On-Demand devices charged at 1.2x per device per month</t>
  </si>
  <si>
    <t>XEP-LCF-12</t>
  </si>
  <si>
    <t>LM Inspector - Billed yearly per GB</t>
  </si>
  <si>
    <t>IPC-LGE-12</t>
  </si>
  <si>
    <t>LogicMonitor Premier Support\n-Billing Frequency: Annually\n-Terms &amp; Conditions: https://www.logicmonitor.com/terms_files/technical_support_exhibit.pdf</t>
  </si>
  <si>
    <t>SUP-PRE-12</t>
  </si>
  <si>
    <t>LogicMonitor Enhanced Support\nTerms &amp; Conditions: https://www.logicmonitor.com/terms_files/technical_support_exhibit.pdf</t>
  </si>
  <si>
    <t>SUP-ESP-12</t>
  </si>
  <si>
    <t>Highest Tier of Support\nIncludes Premier, Administration tasks on demand, and 50 PS development hours</t>
  </si>
  <si>
    <t>SUP-CSP-12</t>
  </si>
  <si>
    <t>LogRhythm</t>
  </si>
  <si>
    <t>LogRhythm Cloud Archive Annual  Subscription 1 TB add-on</t>
  </si>
  <si>
    <t>LR-CLOUD-Archive-1TB-ADDON-SUB</t>
  </si>
  <si>
    <t>LogRhythm Cloud Subscription</t>
  </si>
  <si>
    <t>LR-CLOUD-S</t>
  </si>
  <si>
    <t>Annual Subscription</t>
  </si>
  <si>
    <t>LogRhythm Cloud Online Storage 1 TB add-on subscription</t>
  </si>
  <si>
    <t>LR-CLOUD-Storage-1TB-ADDON-SUB</t>
  </si>
  <si>
    <t>LogRhythm Cloud User Access License</t>
  </si>
  <si>
    <t>LR-CLOUD-USER-ACCESS-LIC</t>
  </si>
  <si>
    <t>LogRhythm Cloud Archive Renewal Subscription 1 TB Add-On</t>
  </si>
  <si>
    <t>LR-CLOUD-Archive-1TB-ADDON-SUB-R</t>
  </si>
  <si>
    <t>Renewal - LogRhythm Cloud Subscription</t>
  </si>
  <si>
    <t>LR-CLOUD-R</t>
  </si>
  <si>
    <t>LogRhythm Cloud Online Renewal Subscription Storage 1 TB Add-On</t>
  </si>
  <si>
    <t>LR-CLOUD-Storage-1TB-ADDON-SUB-R</t>
  </si>
  <si>
    <t>LogRhythm Cloud Renewal User Access License</t>
  </si>
  <si>
    <t>LR-CLOUD-USER-ACCESS-LIC-R</t>
  </si>
  <si>
    <t>LogRhythm DetectX Perpetual</t>
  </si>
  <si>
    <t>LR-ULP-DTX-MPS-P</t>
  </si>
  <si>
    <t>LogRhythm RespondX Perpetual</t>
  </si>
  <si>
    <t>LR-ULP-RSX-MPS-P</t>
  </si>
  <si>
    <t>LogRhythm System Monitor Lite Perpetual</t>
  </si>
  <si>
    <t>LR-ULP-SML-P</t>
  </si>
  <si>
    <t>LogRhythm System Monitor Pro Perpetual</t>
  </si>
  <si>
    <t>LR-ULP-SMP-P</t>
  </si>
  <si>
    <t>LogRhythm User Access License</t>
  </si>
  <si>
    <t>LR-ACC-AccessLicense-User-S</t>
  </si>
  <si>
    <t>LogRhythm Disaster Recovery Software Subscription for PM or XM</t>
  </si>
  <si>
    <t>LR-ACC-DR-S</t>
  </si>
  <si>
    <t>LogRhythm High Availability Software Subscription for AIE</t>
  </si>
  <si>
    <t>LR-ACC-HA-AIE-S</t>
  </si>
  <si>
    <t>Netbrain</t>
  </si>
  <si>
    <t>Network Automation</t>
  </si>
  <si>
    <t>Floating Seat License</t>
  </si>
  <si>
    <t>SEAT-SUB</t>
  </si>
  <si>
    <t>Enterprise Server License by Nodes</t>
  </si>
  <si>
    <t>NB-NODE-SUB</t>
  </si>
  <si>
    <t>Node</t>
  </si>
  <si>
    <t>Enterprise Server License by AWS VPC</t>
  </si>
  <si>
    <t>NB-AWS-SUB</t>
  </si>
  <si>
    <t>Enterprise Server License by Azure VNet</t>
  </si>
  <si>
    <t>NB-AZURE-SUB</t>
  </si>
  <si>
    <t>Enterprise Server License by Google VPC</t>
  </si>
  <si>
    <t>NB-GCP-SUB</t>
  </si>
  <si>
    <t>Enterprise Server License by LWAP (Lightweight Wireless Access Point) nodes.</t>
  </si>
  <si>
    <t>NB-LWAP-SUB</t>
  </si>
  <si>
    <t>Enterprise Server License by ACI Port</t>
  </si>
  <si>
    <t>NB-ACI-PORT-SUB</t>
  </si>
  <si>
    <t>Enterprise Server License by ESXi CPU</t>
  </si>
  <si>
    <t>NB-ESXI-CPU-SUB</t>
  </si>
  <si>
    <t>Enterprise Server License by NSX CPU</t>
  </si>
  <si>
    <t>NB-NSX-CPU-SUB</t>
  </si>
  <si>
    <t>Change Management</t>
  </si>
  <si>
    <t>CM-NODE-SUB</t>
  </si>
  <si>
    <t>CM Feature</t>
  </si>
  <si>
    <t>Netscout</t>
  </si>
  <si>
    <t>Application Performance Management</t>
  </si>
  <si>
    <t>CLD-ECX-DIRECT-CNCT-10G</t>
  </si>
  <si>
    <t>Arbor Cloud Direct Connect - 10Gbps</t>
  </si>
  <si>
    <t>Per Connection</t>
  </si>
  <si>
    <t>CLD-ECX-NSR-L2CONN-100M</t>
  </si>
  <si>
    <t>Arbor Cloud ECX Direct Connect (NSR) - 100Mbps</t>
  </si>
  <si>
    <t>CLD-EN-FLOWDETECT-ADDL-F10K</t>
  </si>
  <si>
    <t>Arbor Cloud Enterprise Flow-based Detection - 10K addl FPS</t>
  </si>
  <si>
    <t>CLD-ENT-ESS+-500M-3YR</t>
  </si>
  <si>
    <t>Arbor Cloud Essentials Plus DDoS - 500M clean traffic</t>
  </si>
  <si>
    <t>Per MB</t>
  </si>
  <si>
    <t>CLD-EN-ALWAYS-ON-8G</t>
  </si>
  <si>
    <t>Arbor Cloud Always On Protection - 8G Clean Traffic</t>
  </si>
  <si>
    <t>CLD-ENT-CONNECT-3G</t>
  </si>
  <si>
    <t>Arbor Cloud Connect DDoS - 3G Clean Traffic</t>
  </si>
  <si>
    <t>CLD-EN-ALWAYS-ON-100M</t>
  </si>
  <si>
    <t>Arbor Cloud Always On Protection - 100M Clean Traffic</t>
  </si>
  <si>
    <t>CLD-EN-FLOWDETECT-30</t>
  </si>
  <si>
    <t>Arbor Cloud Enterprise Flow-based Detection - 30 routers</t>
  </si>
  <si>
    <t>Per Router</t>
  </si>
  <si>
    <t>CLD-EN-CONNECT-100M-MIT</t>
  </si>
  <si>
    <t>Arbor Cloud Connect DDoS Protection - 100M - Addl Mitigation</t>
  </si>
  <si>
    <t>CLD-EN-DDOS-DNS-HOSTS-3YR</t>
  </si>
  <si>
    <t>Arbor Cloud for Enterprises DNS DDoS - Addl DNS Hostname</t>
  </si>
  <si>
    <t>Per DNS Hostname</t>
  </si>
  <si>
    <t>Netskope</t>
  </si>
  <si>
    <t>CASB API Protection Professional</t>
  </si>
  <si>
    <t>NK-P-CBAPI-S-PRF-S</t>
  </si>
  <si>
    <t>Per seat/Per Year</t>
  </si>
  <si>
    <t>Next Gen Secure Web Gateway Professional</t>
  </si>
  <si>
    <t>NK-P-NGSWG-PRF-S</t>
  </si>
  <si>
    <t>Per User/Per Year</t>
  </si>
  <si>
    <t>Cloud Inline Enterprise</t>
  </si>
  <si>
    <t>NK-P-CLDINL-ENT</t>
  </si>
  <si>
    <t>Cloud Inline Professional</t>
  </si>
  <si>
    <t>NK-P-CLDINL-PRF</t>
  </si>
  <si>
    <t>CASB API Protection Enterprise 5 APP</t>
  </si>
  <si>
    <t>NK-P-CBAPI-5-ENT</t>
  </si>
  <si>
    <t>CASB API Protection Enterprise</t>
  </si>
  <si>
    <t>NK-P-CBAPI-S-ENT</t>
  </si>
  <si>
    <t>IaaS Protection PROFESSIONAL package.</t>
  </si>
  <si>
    <t>NK-P-IAASPRT-PRF</t>
  </si>
  <si>
    <t>Per Account/Per Year</t>
  </si>
  <si>
    <t>Dedicated Egress IP (minimum users: 10,000)</t>
  </si>
  <si>
    <t>NK-EGRESS-DIP</t>
  </si>
  <si>
    <t>Per User/per year</t>
  </si>
  <si>
    <t>Cloud Security Posture Management (CSPM) PROFESSIONAL per account.</t>
  </si>
  <si>
    <t>NK-CSPM-ACT</t>
  </si>
  <si>
    <t>IaaS Storage Scan Enterprise</t>
  </si>
  <si>
    <t>NK-IAAS-SS-ENT</t>
  </si>
  <si>
    <t>Nice Systems</t>
  </si>
  <si>
    <t>Site License to add Evidence Management to Inform Professional. Applications: Organizer and Media Player</t>
  </si>
  <si>
    <t>NPS-INF-PROFECPACK-PP</t>
  </si>
  <si>
    <t>MS SQL 2016 64 bit User/Device Client Access License</t>
  </si>
  <si>
    <t>PS-IN-TNM01-PS</t>
  </si>
  <si>
    <t>MS SQL 2016 64 bit Server Client Access License</t>
  </si>
  <si>
    <t>PS-IN-RPI38-PS</t>
  </si>
  <si>
    <t>MySQL Server license (Standard Edition)</t>
  </si>
  <si>
    <t>PS-TEC-IEIP-04-PS</t>
  </si>
  <si>
    <t>Site License to add Evidence Management to Inform Professional. Applications: Organizer and Media Player. - New</t>
  </si>
  <si>
    <t>NPS-INF-PROF-ECPACK-PPC</t>
  </si>
  <si>
    <t>Audio Recording Channel license with Inform Professional applications support - New</t>
  </si>
  <si>
    <t>NPS-INF-PROF-1CH</t>
  </si>
  <si>
    <t>NPS-SQL2016-64-CAL-USR</t>
  </si>
  <si>
    <t>NPS-SQL2016-64-CAL-SVR</t>
  </si>
  <si>
    <t>NPS-MYSQL-STD</t>
  </si>
  <si>
    <t>SW NICE Uptivity Call Recording Standard Seat License</t>
  </si>
  <si>
    <t>PID10002</t>
  </si>
  <si>
    <t>Noname Security</t>
  </si>
  <si>
    <t>API Security</t>
  </si>
  <si>
    <t>Noname API Security Platform - Protect Bundle, AT, Recon up to 20,000 APIs - Public Sector Premium Edition</t>
  </si>
  <si>
    <t>NN-API-SEC-20k-SAAS-PS-Prem</t>
  </si>
  <si>
    <t>Bundle</t>
  </si>
  <si>
    <t>Noname API Security Platform - Protect Bundle, AT, Recon up to 30,000 APIs - Public Sector Premium Edition</t>
  </si>
  <si>
    <t>NN-API-SEC-30k-SAAS-PS-Prem</t>
  </si>
  <si>
    <t>Noname API Security Platform - Protect Bundle, AT, Recon up to 40,000 APIs - Public Sector Premium Edition</t>
  </si>
  <si>
    <t>NN-API-SEC-40k-SAAS-PS-Prem</t>
  </si>
  <si>
    <t>Noname API Security Platform - Protect Bundle, AT, Recon up to 50,000 APIs - Public Sector Premium Edition</t>
  </si>
  <si>
    <t>NN-API-SEC-50k-SAAS-PS-Prem</t>
  </si>
  <si>
    <t>Noname API Security Platform - Protect Bundle, AT, Recon up to 500 APIs - Public Sector Premium Edition</t>
  </si>
  <si>
    <t>NN-API-SEC-500-OP-PS-Prem</t>
  </si>
  <si>
    <t>Noname API Security Platform - Protect Bundle, AT, Recon up to 1,000 APIs - Public Sector Premium Edition</t>
  </si>
  <si>
    <t>NN-API-SEC-1000-OP-PS-Prem</t>
  </si>
  <si>
    <t>Noname API Security Platform - Protect Bundle, AT, Recon up to 2,500 APIs - Public Sector Premium Edition</t>
  </si>
  <si>
    <t>NN-API-SEC-2500-OP-PS-Prem</t>
  </si>
  <si>
    <t>Noname API Security Platform - Protect Bundle, AT, Recon up to 5,000 APIs - Public Sector Premium Edition</t>
  </si>
  <si>
    <t>NN-API-SEC-5k-OP-PS-Prem</t>
  </si>
  <si>
    <t>Nutanix</t>
  </si>
  <si>
    <t>Nutanix Small Series Bundle 1Y Support - Minimum 2 x Intel 5317, 8 x 64GB 3200MHz, 2 x 256GB M.2 SSD Boot, 2 x 3.84TB SSD &amp; 4 x 8TB HDD Storage, 2x 10 GbE SFP+, 2 x 10GBaseT, 1 x 1GbE, 4 x 80mm Fan with PWM Controller, 2 x 2000W PSU.</t>
  </si>
  <si>
    <t>NX-NODE-ERS1</t>
  </si>
  <si>
    <t>Nutanix Small Series Bundle 3Y Support - Minimum 2 x Intel 5317, 8 x 64GB 3200MHz, 2 x 256GB M.2 SSD Boot, 2 x 3.84TB SSD &amp; 4 x 8TB HDD Storage, 2x 10 GbE SFP+, 2 x 10GBaseT, 1 x 1GbE, 4 x 80mm Fan with PWM Controller, 2 x 2000W PSU.</t>
  </si>
  <si>
    <t>NX-NODE-ERS3</t>
  </si>
  <si>
    <t>Nutanix Small Series Bundle 5Y Support - Minimum 2 x Intel 5317, 8 x 64GB 3200MHz, 2 x 256GB M.2 SSD Boot, 2 x 3.84TB SSD &amp; 4 x 8TB HDD Storage, 2x 10 GbE SFP+, 2 x 10GBaseT, 1 x 1GbE, 4 x 80mm Fan with PWM Controller, 2 x 2000W PSU.</t>
  </si>
  <si>
    <t>NX-NODE-ERS5</t>
  </si>
  <si>
    <t>Nutanix Medium Series Bundle 1Y Support - Minimum 2 x Intel 6346, 16 x 64GB 3200MHz, 6 x 256GB M.2 SSD Boot, 6 x 7.68TB SSD Storage, 2x 10 GbE SFP+, 2 x 10GBaseT, 1 x 1GbE, 4 x 80mm Fan with PWM Controller, 2 x 2000W PSU.</t>
  </si>
  <si>
    <t>NX-NODE-ERM1</t>
  </si>
  <si>
    <t>Subscription, Nutanix Database Service (NDB) Software License add-on for Nutanix Cloud Infrastructure (NCI) Clusters &amp; Production Software Support Service for 1 CPU Core, 1 Year</t>
  </si>
  <si>
    <t>SWA-NCI-NDB-PR-1YR</t>
  </si>
  <si>
    <t>Subscription, Nutanix Database Service (NDB) Software License add-on for Nutanix Cloud Infrastructure (NCI) Clusters &amp; Mission Critical Software Support Service for 1 CPU Core, 1 Year</t>
  </si>
  <si>
    <t>SWA-NCI-NDB-MC-1YR</t>
  </si>
  <si>
    <t>Subscription, Nutanix Database Service (NDB) Software License add-on for Nutanix Cloud Infrastructure (NCI) Clusters &amp; Federal Production Software Support Service for 1 CPU Core, 1 Year</t>
  </si>
  <si>
    <t>SWA-NCI-NDB-FP-1YR</t>
  </si>
  <si>
    <t>Subscription, Nutanix Database Service (NDB) Software License add-on for Nutanix Cloud Infrastructure (NCI) Clusters &amp; Federal Mission Critical Software Support Service for 1 CPU Core, 1 Year</t>
  </si>
  <si>
    <t>SWA-NCI-NDB-FM-1YR</t>
  </si>
  <si>
    <t>Okta</t>
  </si>
  <si>
    <t>Identity Management</t>
  </si>
  <si>
    <t>IT Products - Universal Directory</t>
  </si>
  <si>
    <t>G055</t>
  </si>
  <si>
    <t>IT Products - Single Sign-On</t>
  </si>
  <si>
    <t>G052</t>
  </si>
  <si>
    <t>IT Products - Single Sign-On (10 app limit)</t>
  </si>
  <si>
    <t>G053</t>
  </si>
  <si>
    <t>IT Products - Adaptive MFA</t>
  </si>
  <si>
    <t>G020</t>
  </si>
  <si>
    <t>IT Products - MFA</t>
  </si>
  <si>
    <t>G131</t>
  </si>
  <si>
    <t>IT Products - Lifecycle Management, 1 OIN App</t>
  </si>
  <si>
    <t>G024</t>
  </si>
  <si>
    <t>IT Products - Lifecycle Management</t>
  </si>
  <si>
    <t>G402</t>
  </si>
  <si>
    <t>IT Products - Advanced Lifecycle Management</t>
  </si>
  <si>
    <t>G403</t>
  </si>
  <si>
    <t>IT Products - Lifecycle Management, Advanced Sourcing</t>
  </si>
  <si>
    <t>G028</t>
  </si>
  <si>
    <t>IT Products - API Access Management</t>
  </si>
  <si>
    <t>G021</t>
  </si>
  <si>
    <t>IT Products - Advanced Server Access, annual</t>
  </si>
  <si>
    <t>G412</t>
  </si>
  <si>
    <t>IT Products - Okta Access Gateway, annual</t>
  </si>
  <si>
    <t>G525</t>
  </si>
  <si>
    <t>IT Products - Okta Identity Governance - (unlimited workflows)</t>
  </si>
  <si>
    <t>G732-U</t>
  </si>
  <si>
    <t>Palo Alto Networks</t>
  </si>
  <si>
    <t>Prisma Access DLP, includes Data Loss Prevention for Prisma Access, Standard Success Plan per user per year</t>
  </si>
  <si>
    <t>PAN-PRISMA-ACCESS-DLP</t>
  </si>
  <si>
    <t>Per User per Yr</t>
  </si>
  <si>
    <t>Prisma Access MU SaaS Inline add-on, includes SaaS Inline Security for Prisma Access Mobile Users, Standard Success Plan per unit per year</t>
  </si>
  <si>
    <t>PAN-PRISMA-ACCESS-MU-SAAS-INLINE</t>
  </si>
  <si>
    <t>Quickstart Services for Prisma Cloud Code Security Standard</t>
  </si>
  <si>
    <t>PAN-CONSULT-PRISMA-CODE-QS-S</t>
  </si>
  <si>
    <t>WildFire subscription year 1, PA-3260</t>
  </si>
  <si>
    <t>PAN-PA-3260-WF</t>
  </si>
  <si>
    <t>DNS Security subscription for device in an HA pair year 1, PA-5250</t>
  </si>
  <si>
    <t>PAN-PA-5250-DNS-HA2</t>
  </si>
  <si>
    <t>GlobalProtect subscription for device in an HA pair year 1, PA-5250</t>
  </si>
  <si>
    <t>PAN-PA-5250-GP-HA2</t>
  </si>
  <si>
    <t>SD-WAN subscription for device in an HA pair year 1, PA-5250</t>
  </si>
  <si>
    <t>PAN-PA-5250-SDWAN-HA2</t>
  </si>
  <si>
    <t>AIOps for NGFW subscription, 1-year, PA-5250</t>
  </si>
  <si>
    <t>PAN-PA-5250-AIOPS-NGFW</t>
  </si>
  <si>
    <t>Threat prevention subscription year 1, PA-5250</t>
  </si>
  <si>
    <t>PAN-PA-5250-TP</t>
  </si>
  <si>
    <t>DLP subscription for a device in an HA pair, PA-5250</t>
  </si>
  <si>
    <t>PAN-PA-5250-DLP-HA2</t>
  </si>
  <si>
    <t>4-Hour Premium support 5 year term, PA-5250</t>
  </si>
  <si>
    <t>PAN-SVC-4HR-5250-5YR</t>
  </si>
  <si>
    <t>Proofpoint</t>
  </si>
  <si>
    <t>PFPT Essentials Threat Protection Pro - SaaS - (250-1000) - 24 Months</t>
  </si>
  <si>
    <t>PP-ESS-TPP-S-A-201</t>
  </si>
  <si>
    <t>PFPT Premium Threat Information Service (PTIS) (1-30000) - 12 Months</t>
  </si>
  <si>
    <t>PP-MS-PTIS-C-101</t>
  </si>
  <si>
    <t>PFPT EFD360 Limited (up to 5 sending domains) - 12 Months</t>
  </si>
  <si>
    <t>PP-A-EFD360L-S-A-101</t>
  </si>
  <si>
    <t># of Domains</t>
  </si>
  <si>
    <t>PFPT EFD360 Unlimited (1-1000) - 12 Months</t>
  </si>
  <si>
    <t>PP-A-EFD360U-S-A-101</t>
  </si>
  <si>
    <t>PFPT Cloud App Security Broker (Global Deployment)  (751-1000) - S - 12 Months</t>
  </si>
  <si>
    <t>PP-B-PCASBR-S-B-103</t>
  </si>
  <si>
    <t>PFPT Internal Threat Protection Suite - Standard - F-Secure - S - A (751-1000) 12 Months</t>
  </si>
  <si>
    <t>PP-B-INTF-S-A-104</t>
  </si>
  <si>
    <t>PSAT - Anti-Phishing Suite vr.2 (751-1000) 12 Months</t>
  </si>
  <si>
    <t>PP-B-WAP-S-B-104</t>
  </si>
  <si>
    <t>PSAT - Enterprise vr.2 (751-1000) 12 Months</t>
  </si>
  <si>
    <t>PP-B-WENT-S-B-104</t>
  </si>
  <si>
    <t>EMEA Totemo TrustMail Professional Edition Support and Maintenance Fee (500-999) 12 months</t>
  </si>
  <si>
    <t>SM-M-TTMPESM-L-A-103</t>
  </si>
  <si>
    <t>Anti-Virus: McAfee (1-1999) 12 Months</t>
  </si>
  <si>
    <t>SM-M-AVMC-L-A-101</t>
  </si>
  <si>
    <t>Pure Storage</t>
  </si>
  <si>
    <t>Cloud Storage</t>
  </si>
  <si>
    <t xml:space="preserve">Pure Evergreen Utility Program for Cloud Block store (CBS) -Reserve Rate (per GiB/month) </t>
  </si>
  <si>
    <t>CBS-Utility-ReserveRate</t>
  </si>
  <si>
    <t>Per GB/Month</t>
  </si>
  <si>
    <t xml:space="preserve">Cloud Virtual Machine Software License with Standard Support </t>
  </si>
  <si>
    <t>Per VM</t>
  </si>
  <si>
    <t xml:space="preserve">Cloud_GE_3Year </t>
  </si>
  <si>
    <t>Cloud_GE_3Year</t>
  </si>
  <si>
    <t>FlashExpress bundle including X20 chassis, 11TB DFM data pack &amp; 10 TiBs of 
Cloud Block Store for 12 months</t>
  </si>
  <si>
    <t>FA-FlashExpressSuite-11TB-Bundle-X20_x000D_</t>
  </si>
  <si>
    <t xml:space="preserve">Cohesity DataProtect Service Subscription (1 TB). Backup and Recovery across 
on-prem and cloud workloads. Subscription per TB of usable storage capacity. </t>
  </si>
  <si>
    <t>FR-SW-COHS-SVC-DATAPROTECT</t>
  </si>
  <si>
    <t>Pure as-a-Service Utility Program for Cloud Block Store transacted through 
AWS Marketplace
 -Reserve Rate (per TiB/ month)</t>
  </si>
  <si>
    <t>MKTPL-Block-CBS-Reserve</t>
  </si>
  <si>
    <t>Per TB/Month</t>
  </si>
  <si>
    <t>Qualys, Inc</t>
  </si>
  <si>
    <t>Vulnerability Management</t>
  </si>
  <si>
    <t>Vulnerability Management, Detection and Response (VMDR)</t>
  </si>
  <si>
    <t>Q-P-VMDR</t>
  </si>
  <si>
    <t>p/asset</t>
  </si>
  <si>
    <t>Qualys Secure Enterprise Mobility</t>
  </si>
  <si>
    <t>Q-P-SEM</t>
  </si>
  <si>
    <t>Qualys SaaSDR for Salesforce/O365/Zoom/GSuite</t>
  </si>
  <si>
    <t>Q-P-SaaSDR-SFDC/O365/Zoom/Gsuite/Dropbox/Slack</t>
  </si>
  <si>
    <t>Endpoint Detection and Response EDR</t>
  </si>
  <si>
    <t>Q-P-EDR</t>
  </si>
  <si>
    <t>Endpoint Detection and Response EDR with Anti-Malware</t>
  </si>
  <si>
    <t>Q-P-EDR-AM</t>
  </si>
  <si>
    <t>Custom Assessment and Remediation</t>
  </si>
  <si>
    <t>Q-P-CAR</t>
  </si>
  <si>
    <t>Vulnerability Management (VM)</t>
  </si>
  <si>
    <t>Q-E-PUB-VM</t>
  </si>
  <si>
    <t>Continuous Monitoring</t>
  </si>
  <si>
    <t>Q-E-PUB-CM</t>
  </si>
  <si>
    <t>Agent - VM</t>
  </si>
  <si>
    <t>Q-E-PUB-CAP-VM</t>
  </si>
  <si>
    <t>Threat Protection</t>
  </si>
  <si>
    <t>Q-E-PUB-TP</t>
  </si>
  <si>
    <t>Qumulo</t>
  </si>
  <si>
    <t>Cloud Storage Management</t>
  </si>
  <si>
    <t>Server Q Software Active Class 1-23 Months (TB/Month)</t>
  </si>
  <si>
    <t>Cloud Q on AWS 12 Months (TB/Month)</t>
  </si>
  <si>
    <t>Azure Native Qumulo Performance Scalable File System 12 Months (TB/Month)</t>
  </si>
  <si>
    <t>Cloud Q on GCP 12 Months (TB/Month)</t>
  </si>
  <si>
    <t>Qumulo Mission Q Premium Services TB/Month</t>
  </si>
  <si>
    <t>Radware</t>
  </si>
  <si>
    <t>Network Protection Silver Subscription for DefensePro X800 - 380G</t>
  </si>
  <si>
    <t>9006000458</t>
  </si>
  <si>
    <t xml:space="preserve">         281,250</t>
  </si>
  <si>
    <t>Network Protection Gold Subscription for DefensePro X800 - 380G</t>
  </si>
  <si>
    <t>9006000498</t>
  </si>
  <si>
    <t xml:space="preserve">         416,250</t>
  </si>
  <si>
    <t>Network Protection Silver Subscription for DefensePro X400 - 200G</t>
  </si>
  <si>
    <t>9006000459</t>
  </si>
  <si>
    <t xml:space="preserve">         181,250</t>
  </si>
  <si>
    <t>Network Protection Gold Subscription for DefensePro X400 - 200G</t>
  </si>
  <si>
    <t>9006000502</t>
  </si>
  <si>
    <t xml:space="preserve">         286,250</t>
  </si>
  <si>
    <t>Cloud Native Protector Service - Up to 500 machines - 1 Year Subscription</t>
  </si>
  <si>
    <t>9998000610</t>
  </si>
  <si>
    <t xml:space="preserve">          96,000</t>
  </si>
  <si>
    <t>Per Machine</t>
  </si>
  <si>
    <t>Cloud Native Protector Service - Up to 200 machines - 1 Year Subscription</t>
  </si>
  <si>
    <t>9998000609</t>
  </si>
  <si>
    <t xml:space="preserve">          39,600</t>
  </si>
  <si>
    <t>Cloud Native Protector Service - Up to 100 machines - 1 Year Subscription</t>
  </si>
  <si>
    <t>9998000637</t>
  </si>
  <si>
    <t xml:space="preserve">          21,600</t>
  </si>
  <si>
    <t>Cloud WAF Enterprise - 5 Gbps - 1 Application - Managed Service - Monthly Fee</t>
  </si>
  <si>
    <t>999554</t>
  </si>
  <si>
    <t xml:space="preserve">          46,200</t>
  </si>
  <si>
    <t>Per Applcation/Per Month</t>
  </si>
  <si>
    <t>Cloud WAF Enterprise - 1 Gbps - 1 Application - Managed Service - Monthly Fee</t>
  </si>
  <si>
    <t>999553</t>
  </si>
  <si>
    <t xml:space="preserve">          12,000</t>
  </si>
  <si>
    <t>Cloud WAF Enterprise - 500 Mbps - 1 Application - Managed Service - Monthly Fee</t>
  </si>
  <si>
    <t>999552</t>
  </si>
  <si>
    <t xml:space="preserve">           8,300</t>
  </si>
  <si>
    <t>Red Hat</t>
  </si>
  <si>
    <t>PLATFORM PLUS PREM 2 CORES OR 4 VCPU</t>
  </si>
  <si>
    <t>MW01645</t>
  </si>
  <si>
    <t>Per Platform</t>
  </si>
  <si>
    <t>PLATFORM PLUS STD 2 CORES OR 4 VCPU</t>
  </si>
  <si>
    <t>MW01646</t>
  </si>
  <si>
    <t>JBOSS DEVELOPER STUDIO - 1 YEAR (NEW)</t>
  </si>
  <si>
    <t>MCT1174</t>
  </si>
  <si>
    <t>JBOSS ENTP WEB SERVER MANAGE 16 CORE</t>
  </si>
  <si>
    <t>MW0222833</t>
  </si>
  <si>
    <t>RH JBOSS DATA VIRTUAL&amp;MANAGE 16 CORE</t>
  </si>
  <si>
    <t>MW2803503</t>
  </si>
  <si>
    <t>OPENSHIFT CONTAINER BM PREM 1-2 SOCKETS</t>
  </si>
  <si>
    <t>MW01501F3</t>
  </si>
  <si>
    <t>RED HAT OPENSHIFT CONTAINER PLATFORM (BARE METAL NODE) FOR DISTRIBUTED COMPUTING</t>
  </si>
  <si>
    <t>MW01870</t>
  </si>
  <si>
    <t>OPENSHIFT PLATFORM PLUS GATEWAY STD</t>
  </si>
  <si>
    <t>MW01883F3</t>
  </si>
  <si>
    <t>ANSIBLE PREM 100 MANAGED NODES</t>
  </si>
  <si>
    <t>MCT3694F3</t>
  </si>
  <si>
    <t>Per Managed Node</t>
  </si>
  <si>
    <t>ANSIBLE AUTO PLATFORM ONLINE TRAINING</t>
  </si>
  <si>
    <t>DO457</t>
  </si>
  <si>
    <t>Per Trainee</t>
  </si>
  <si>
    <t>Redsky (Everbridge)</t>
  </si>
  <si>
    <t>LEGACY PSAP GATEWAY (SOFFTWARE ONLY)</t>
  </si>
  <si>
    <t>RSH-4021G</t>
  </si>
  <si>
    <t>LEGACY PSAP GATEWAY (SOFTWARE ONLY)</t>
  </si>
  <si>
    <t>RSH-4022G</t>
  </si>
  <si>
    <t>RSH-4021S</t>
  </si>
  <si>
    <t>RSH-4022S</t>
  </si>
  <si>
    <t>E911 MANAGER SOFTWARE MAINTENANCE SUP</t>
  </si>
  <si>
    <t>RS-1068(6)</t>
  </si>
  <si>
    <t>RS-1068(7)</t>
  </si>
  <si>
    <t>RS-1068(8)</t>
  </si>
  <si>
    <t>YEAR 2 SOFTWARE MAINTENANCE</t>
  </si>
  <si>
    <t>RS-1068G (2)</t>
  </si>
  <si>
    <t>YEAR 3 SOFTWARE MAINTENANCE</t>
  </si>
  <si>
    <t>RS-1068G (3)</t>
  </si>
  <si>
    <t>YEAR 4 SOFTWARE MAINTENANCE</t>
  </si>
  <si>
    <t>RS-1068G (4)</t>
  </si>
  <si>
    <t>YEAR 5 SOFTWARE MAINTENANCE</t>
  </si>
  <si>
    <t>RS-1068G (5)</t>
  </si>
  <si>
    <t>Riverbed</t>
  </si>
  <si>
    <t>Subscription based SteelCentral AppResponse Cloud 010 (AWS), inc Gold support (Price Per Month; 60 Month Minimum Purchase)</t>
  </si>
  <si>
    <t>VSCAN-AWS-SUB-010.60</t>
  </si>
  <si>
    <t>Subscription based SteelCentral AppResponse Cloud 010 (Azure), inc Gold support (Price Per Month; 60 Month Minimum Purchase)</t>
  </si>
  <si>
    <t>VSCAN-AZR-SUB-010.60</t>
  </si>
  <si>
    <t>SteelCentral Flow Gateway Virtual Edition, Flow Gateway Cloud  100K FPM Subscription, incl. Gold Support (1-9 Units) (Price Per Month; 12 Month Minimum Purchase)</t>
  </si>
  <si>
    <t>SCFG-VE-100K-SUB.A.12</t>
  </si>
  <si>
    <t>SteelCentral Flow Gateway Virtual Edition, Flow Gateway Cloud  100K FPM Subscription, incl. Gold Support (10-19 Units) (Price Per Month; 12 Month Minimum Purchase)</t>
  </si>
  <si>
    <t>SCFG-VE-100K-SUB.B.12</t>
  </si>
  <si>
    <t>SteelCentral Flow Gateway Virtual Edition, Flow Gateway Cloud  100K FPM Subscription, incl. Gold Support (20-300 Units) (Price Per Month; 12 Month Minimum Purchase)</t>
  </si>
  <si>
    <t>SCFG-VE-100K-SUB.C.12</t>
  </si>
  <si>
    <t>SteelCentral Flow Gateway Virtual Edition, Flow Gateway Cloud  100K FPM Subscription, incl. Gold Support (1-9 Units) (Price Per Month; 36 Month Minimum Purchase)</t>
  </si>
  <si>
    <t>SCFG-VE-100K-SUB.A.36</t>
  </si>
  <si>
    <t>SteelCentral Flow Gateway Virtual Edition, Flow Gateway Cloud  100K FPM Subscription, incl. Gold Support (10-19 Units) (Price Per Month; 36 Month Minimum Purchase)</t>
  </si>
  <si>
    <t>SCFG-VE-100K-SUB.B.36</t>
  </si>
  <si>
    <t>SteelCentral Flow Gateway Virtual Edition, Flow Gateway Cloud  100K FPM Subscription, incl. Gold Support (20-300 Units) (Price Per Month; 36 Month Minimum Purchase)</t>
  </si>
  <si>
    <t>SCFG-VE-100K-SUB.C.36</t>
  </si>
  <si>
    <t>SteelCentral Flow Gateway Virtual Edition, Flow Gateway Cloud  100K FPM Subscription, incl. Gold Support (1-9 Units) (Price Per Month; 60 Month Minimum Purchase)</t>
  </si>
  <si>
    <t>SCFG-VE-100K-SUB.A.60</t>
  </si>
  <si>
    <t>SteelCentral Flow Gateway Virtual Edition, Flow Gateway Cloud  100K FPM Subscription, incl. Gold Support (10-19 Units) (Price Per Month; 60 Month Minimum Purchase)</t>
  </si>
  <si>
    <t>SCFG-VE-100K-SUB.B.60</t>
  </si>
  <si>
    <t>RSA</t>
  </si>
  <si>
    <t>RSA Managed G&amp;L Cloud perU 1Mo</t>
  </si>
  <si>
    <t>IDP-MCGL-S</t>
  </si>
  <si>
    <t>RSA Managed G&amp;L Cloud LITE USER perU 1Mo</t>
  </si>
  <si>
    <t>IDP-MCGL-LITE-S</t>
  </si>
  <si>
    <t>RSA Managed G&amp;L Cloud INACTV ID perU 1Mo</t>
  </si>
  <si>
    <t>IDP-MCGL-INACT-S</t>
  </si>
  <si>
    <t>SecurID BRM-add Cloud 1-15k perU 1M</t>
  </si>
  <si>
    <t>SID-BRM-CLOUD-S-T1</t>
  </si>
  <si>
    <t>SecurID BRM-add Cloud 15k-100k perU 1M</t>
  </si>
  <si>
    <t>SID-BRM-CLOUD-S-T2</t>
  </si>
  <si>
    <t>SecurID BRM-add Cloud 100k-250k perU 1M</t>
  </si>
  <si>
    <t>SID-BRM-CLOUD-S-T3</t>
  </si>
  <si>
    <t>SecurID DAGW-add Cloud 1-15k perU 1M</t>
  </si>
  <si>
    <t>SID-DAGW-CLD-S-T1</t>
  </si>
  <si>
    <t>SecurID DAGW-add Cloud 15k-100k perU 1M</t>
  </si>
  <si>
    <t>SID-DAGW-CLD-S-T2</t>
  </si>
  <si>
    <t>SecurID G&amp;L Cloud 1-15k perU 1M</t>
  </si>
  <si>
    <t>SID-GL-CLOUD-S-T1</t>
  </si>
  <si>
    <t>SecurID G&amp;L Cloud 15k-100k perU 1M</t>
  </si>
  <si>
    <t>SID-GL-CLOUD-S-T2</t>
  </si>
  <si>
    <t>Rubrik</t>
  </si>
  <si>
    <t>One (1) month of Rubrik Hosted Polaris for Microsoft 365, 10 users, 50GB per user, incl. Premium Support, subscription prepay</t>
  </si>
  <si>
    <t>RBK-M365H-50G</t>
  </si>
  <si>
    <t>One (1) month of Rubrik AppFlows, incl. L3 Support, per 10 VMs per month, subscription pay per year</t>
  </si>
  <si>
    <t>RBK-APPFLOWSVML3PA</t>
  </si>
  <si>
    <t>Rubrik Security Cloud</t>
  </si>
  <si>
    <t>RS-BT-RZTDP-L3-PP</t>
  </si>
  <si>
    <t>Subscription per usable BETB, NAS Cloud Direct and Premium Support, prepay</t>
  </si>
  <si>
    <t>RBK-SCALE-NASCD</t>
  </si>
  <si>
    <t>Per Usable BETB</t>
  </si>
  <si>
    <t>Rubrik Cloud Vault - Backup Tier, per BETB, L3 Support, Pay Annual</t>
  </si>
  <si>
    <t>RBK-CVB-L3-PA</t>
  </si>
  <si>
    <t>Rubrik NAS Direct Archive, unlimited per appliance; per appliance; Premium support; prepay</t>
  </si>
  <si>
    <t>RS-BT-NDA-PE-PP</t>
  </si>
  <si>
    <t>RCDM software for F10404 Node Add-On, software tied to life of device</t>
  </si>
  <si>
    <t>RBK-F10404-RCDM-ADDON-NODE</t>
  </si>
  <si>
    <t>Rubrik for M365; per user; L3 support; pay annual</t>
  </si>
  <si>
    <t>RS-UR-M365-L3-PA</t>
  </si>
  <si>
    <t>Rubrik Security Cloud - Private, Foundation Edition, per usable BETB, Premium Support, Pay Annual</t>
  </si>
  <si>
    <t>RS-BT-FE-RSCP-PE-PA</t>
  </si>
  <si>
    <t>Per BETB</t>
  </si>
  <si>
    <t>Rubrik Security Cloud - Private, Cluster Management; per appliance; Premium support; prepay</t>
  </si>
  <si>
    <t>RS-PMC-PE-PP</t>
  </si>
  <si>
    <t>SecureLogix</t>
  </si>
  <si>
    <t>ETM APP SW BUND LG (1501-2K)  PER</t>
  </si>
  <si>
    <t>ETM-SESSION-LG-CPE</t>
  </si>
  <si>
    <t>ETM APP SW BUND MED (1001-1500)  PER</t>
  </si>
  <si>
    <t>ETM-SESSION-MED-CPE</t>
  </si>
  <si>
    <t>ETM APP SW BUND MEGA (4001-5K)  PER</t>
  </si>
  <si>
    <t>ETM-SESSION-MEGA-CPE</t>
  </si>
  <si>
    <t>ETM APP SW BUND SMALL (501-1K)  PER</t>
  </si>
  <si>
    <t>ETM-SESSION-SM-CPE</t>
  </si>
  <si>
    <t>ETM APP SW BUND XL (2001-3K)  PER</t>
  </si>
  <si>
    <t>ETM-SESSION-XL-CPE</t>
  </si>
  <si>
    <t>ETM APP SW BUND XS (1-500)  PER</t>
  </si>
  <si>
    <t>ETM-SESSION-XS-CPE</t>
  </si>
  <si>
    <t>ETM APP SW BUND XXL (3001-4K)  PER</t>
  </si>
  <si>
    <t>ETM-SESSION-XXL-CPE</t>
  </si>
  <si>
    <t>Securitas</t>
  </si>
  <si>
    <t>EX4300 Management Tool (999 EX4300
Exciter License)</t>
  </si>
  <si>
    <t>ENG-4300-1000</t>
  </si>
  <si>
    <t>EX4300 HA Management Tool (999 EX4300
Exciter License)</t>
  </si>
  <si>
    <t>ENG-4300-1000HA</t>
  </si>
  <si>
    <t>EX4300 Management Tool (1999 EX4300
Exciter License)</t>
  </si>
  <si>
    <t>ENG-4300-2000</t>
  </si>
  <si>
    <t>EX4300 HA Management Tool (1999 EX4300
Exciter License)</t>
  </si>
  <si>
    <t>ENG-4300-2000HA</t>
  </si>
  <si>
    <t>EX4300 Management Tool (299 EX4300
Exciter License)</t>
  </si>
  <si>
    <t>ENG-4300-300</t>
  </si>
  <si>
    <t>EX4300 HA Management Tool (299 EX4300
Exciter License)</t>
  </si>
  <si>
    <t>ENG-4300-300HA</t>
  </si>
  <si>
    <t>MobileView Asset Management (1,000-2,999</t>
  </si>
  <si>
    <t>MVASMA-1000-L1K</t>
  </si>
  <si>
    <t>MobileView Asset Management (1-199 Licens</t>
  </si>
  <si>
    <t>MVASMA-1000-L1X</t>
  </si>
  <si>
    <t>MobileView Asset Management (200-499 Lice</t>
  </si>
  <si>
    <t>MVASMA-1000-L200</t>
  </si>
  <si>
    <t>MobileView Asset Management (3,000-4,999</t>
  </si>
  <si>
    <t>MVASMA-1000-L3K</t>
  </si>
  <si>
    <t>SentinelOne</t>
  </si>
  <si>
    <t>Complete Protection Platform (Per Workstation). EPP + EDR, with NGAV (AI), Rogues IoT, Firewall Control, Device Control, Remote Shell, Deep Visibility and up to 100 concurrent STAR Rules, Enterprise Support Plan</t>
  </si>
  <si>
    <t>S1ES-CMP-EN-T2-S</t>
  </si>
  <si>
    <t>Complete Protection Platform On-Prem (Per K8s Node). EPP + EDR, with NGAV (AI), Rogues IoT, Firewall Control, Device Control, Remote Shell, Deep Visibility, Enterprise Support Plan</t>
  </si>
  <si>
    <t>HSES-CMP-K8-T2-S</t>
  </si>
  <si>
    <t>K8s Node</t>
  </si>
  <si>
    <t>Complete Protection Platform (Per Workload). EPP + EDR, with NGAV (AI), Rogues IoT, Firewall Control, Device Control, Remote Shell, Deep Visibility and up to 100 concurrent STAR Rules, Enterprise Support Plan</t>
  </si>
  <si>
    <t>S1ES-CMP-CW-T2-S</t>
  </si>
  <si>
    <t>Cloud</t>
  </si>
  <si>
    <t>Singularity Ranger AD Protect (Per User). Cloud-based, real-time Active Directory and Azure AD attack surface monitoring and reduction further supplemented with domain controller-based Identity Threat Detection and Response.</t>
  </si>
  <si>
    <t>SP-RADP-US-T2-S</t>
  </si>
  <si>
    <t>Chrome with Deep Inspection (Per Chrome Endpoint). Agent for Chromebook security managed from a separate console, with Deep Inspection, Enterprise Support Plan</t>
  </si>
  <si>
    <t>S1ES-CDI-COS-T2-S</t>
  </si>
  <si>
    <t>Chrome Endpoint</t>
  </si>
  <si>
    <t>Enterprise Support for Chrome with Deep Inspection (Per Chrome Endpoint). Enterprise Support includes 24x7 Support, e-mail/web/phone channels</t>
  </si>
  <si>
    <t>ES-CDI-COS-T2-S</t>
  </si>
  <si>
    <t>365 Day Data Retention (Per Endpoint). Data retention Extension for Deep Visibility from 14 days to 365 days</t>
  </si>
  <si>
    <t>PM-RT1Y-ND-T2-S</t>
  </si>
  <si>
    <t>Endpoint</t>
  </si>
  <si>
    <t>730 Day Data Retention (Per Endpoint). Data retention Extension for Deep Visibility from 14 days to 730 days</t>
  </si>
  <si>
    <t>PM-RT2Y-ND-T2-S</t>
  </si>
  <si>
    <t>Vigilance Respond (Per Endpoint). 24x7 Managed Detection and Response</t>
  </si>
  <si>
    <t>SS-VR-ND-T2-S</t>
  </si>
  <si>
    <t>Vigilance Respond Pro (Per Endpoint). Vigilance Respond Pro: 24x7 MDR, and incident response</t>
  </si>
  <si>
    <t>SS-VRP-ND-T2-S</t>
  </si>
  <si>
    <t>Singlewire</t>
  </si>
  <si>
    <t>Mass Notification</t>
  </si>
  <si>
    <t xml:space="preserve">InformaCast Advanced Notification Perpetual Endpoint Licensing - TIER 2 (Qty 250 - 950 Endpoints) </t>
  </si>
  <si>
    <t>IPTA-IC-2</t>
  </si>
  <si>
    <t>1 Year Maintenance Subscription - Per Endpoint License - TIER B (Qty 250 - 950 Endpoints)</t>
  </si>
  <si>
    <t>IPTA-M1YR-B</t>
  </si>
  <si>
    <t>InformaCast Advanced Notification - 3 Year Subscription - TIER 1 (Qty 50 - 200)</t>
  </si>
  <si>
    <t>SS-3YR-ICA-TIER 1</t>
  </si>
  <si>
    <t>InformaCast Park and Page Annual Subscription</t>
  </si>
  <si>
    <t>SS-SUB-PNP</t>
  </si>
  <si>
    <t>InformaCast Mobile - 3 Year Subscription - TIER 2 (Qty 300 - 950)</t>
  </si>
  <si>
    <t>SS-3YR-MOB-TIER 2</t>
  </si>
  <si>
    <t>InformaCast Fusion - Fusion User - 1 Year Subscription - TIER 2 (Qty 250 - 950)</t>
  </si>
  <si>
    <t>SSF-1YR-USR-TIER 2</t>
  </si>
  <si>
    <t>Software Provisioning</t>
  </si>
  <si>
    <t>SS-CPF-3</t>
  </si>
  <si>
    <t>InformaCast Fusion or Advanced - Desktop Add-On - 1 Year Subscription - TIER 2 (Qty 250 - 950)</t>
  </si>
  <si>
    <t>SS-1YR-DTA-TIER 2</t>
  </si>
  <si>
    <t>InformaCast Fusion - IP Endpoint Add-On - 1 Year Subscription - TIER 2 (Qty 250 - 950)</t>
  </si>
  <si>
    <t>SSF-1YR-EPA-TIER 2</t>
  </si>
  <si>
    <t>InformaCast Fusion - Mobile User Add-On - 1 Year Subscription - TIER 2 (Qty 250 - 950)</t>
  </si>
  <si>
    <t>SSF-1YR-MUA-TIER 2</t>
  </si>
  <si>
    <t>Solarwinds</t>
  </si>
  <si>
    <t>Network Management Pro Services</t>
  </si>
  <si>
    <t>SolarWinds Hybrid Cloud Observability Essentials E25 (up to 25 nodes) - Annual Subscription</t>
  </si>
  <si>
    <t>106590HC</t>
  </si>
  <si>
    <t>Per Node/Annual Subscription</t>
  </si>
  <si>
    <t>SolarWinds Hybrid Cloud Observability Essentials E50 (up to 50 nodes) - Annual Subscription</t>
  </si>
  <si>
    <t>106591HC</t>
  </si>
  <si>
    <t>SolarWinds Hybrid Cloud Observability Essentials E100 (up to 100 nodes) - Annual Subscription</t>
  </si>
  <si>
    <t>106592HC</t>
  </si>
  <si>
    <t>SolarWinds Network Performance Monitor SL100 (up to 100 elements) - License with 1st-year Maintenance</t>
  </si>
  <si>
    <t>Per Elements/Annual Support</t>
  </si>
  <si>
    <t>SolarWinds Network Performance Monitor SL250 (up to 250 elements) - License with 1st-year Maintenance</t>
  </si>
  <si>
    <t>SolarWinds Network Performance Monitor SL500 (up to 500 elements) - License with 1st-year Maintenance</t>
  </si>
  <si>
    <t>Stealbits(Netwrix)</t>
  </si>
  <si>
    <t>Netwrix Cloud Tracker - Subscription</t>
  </si>
  <si>
    <t>NNT-S-CT-CLT</t>
  </si>
  <si>
    <t>Netwrix Change Tracker Public Cloud Hosting</t>
  </si>
  <si>
    <t>NNT-SRVC-CT-PCH</t>
  </si>
  <si>
    <t>Netwrix Password Reset - Subscription</t>
  </si>
  <si>
    <t>AX-S-APR</t>
  </si>
  <si>
    <t>Netwrix Password Policy Enforcer - Subscription</t>
  </si>
  <si>
    <t>AX-S-PPE</t>
  </si>
  <si>
    <t>Netwrix Password Policy Enforcer WEB - Subscription</t>
  </si>
  <si>
    <t>AX-S-PPEW</t>
  </si>
  <si>
    <t>Netwrix Password Secure - Advanced User - Subscription</t>
  </si>
  <si>
    <t>MT-S-PSEC-AU</t>
  </si>
  <si>
    <t>Netwrix Password Secure - User - Subscription</t>
  </si>
  <si>
    <t>MT-S-PSEC-U</t>
  </si>
  <si>
    <t>Netwrix Change Tracker - Subscription</t>
  </si>
  <si>
    <t>NNT-S-CT</t>
  </si>
  <si>
    <t>Netwrix Change Tracker Baseline - Subscription</t>
  </si>
  <si>
    <t>NNT-S-CT-BASE</t>
  </si>
  <si>
    <t>Netwrix StealthAUDIT Sensitive Data Discovery - AnyData Connector - Subscription</t>
  </si>
  <si>
    <t>SB-S-SDD-ANY</t>
  </si>
  <si>
    <t>Netwrix StealthAUDIT Sensitive Data Discovery for AWS - Subscription</t>
  </si>
  <si>
    <t>SB-S-SDD-AWS</t>
  </si>
  <si>
    <t>Tanium</t>
  </si>
  <si>
    <t>Endpoint Security and Management</t>
  </si>
  <si>
    <t>Tanium Module ELA ‐ Subscription</t>
  </si>
  <si>
    <t>TAN‐MODLELA‐S</t>
  </si>
  <si>
    <t>Tanium Reveal ‐ Perpetual</t>
  </si>
  <si>
    <t>TAN‐REVEAL‐P</t>
  </si>
  <si>
    <t>Tanium Patch 2 ‐ Perpetual</t>
  </si>
  <si>
    <t>TAN‐PTCH2‐P</t>
  </si>
  <si>
    <t>Tanium Operations Suite ‐ Perpetual</t>
  </si>
  <si>
    <t>TAN‐OPS‐P</t>
  </si>
  <si>
    <t>Tanium Threat Response ‐ Perpetual</t>
  </si>
  <si>
    <t>TAN‐TR‐P</t>
  </si>
  <si>
    <t>Tanium Enforce ‐ Tanium Cloud</t>
  </si>
  <si>
    <t>TAN‐ENFORCE‐TAAS</t>
  </si>
  <si>
    <t>Tanium ELA ‐ Cloud</t>
  </si>
  <si>
    <t>TAN‐ELA‐CLOUD</t>
  </si>
  <si>
    <t>Tanium Integrity Monitor ‐ Sub Environment ‐ Tanium Cloud</t>
  </si>
  <si>
    <t>TAN‐IMSUB‐TAAS</t>
  </si>
  <si>
    <t>Tanium Security Suite ‐ Tanium Cloud</t>
  </si>
  <si>
    <t>TAN‐EDR‐TAAS</t>
  </si>
  <si>
    <t>Tanium Deploy ‐ Tanium Cloud</t>
  </si>
  <si>
    <t>TAN‐DEPLOY‐TAAS</t>
  </si>
  <si>
    <t>Taske</t>
  </si>
  <si>
    <t>Call Center</t>
  </si>
  <si>
    <t>TASKE Contact Express Bundle - 20 Agents</t>
  </si>
  <si>
    <t>621-100</t>
  </si>
  <si>
    <t># of Agents</t>
  </si>
  <si>
    <t>TASKE Contact Software Bundle with Remote Services - 50 Agents</t>
  </si>
  <si>
    <t>CIS-BASE</t>
  </si>
  <si>
    <t>TASKE Contact Software Bundle with Remote Services - 100 Agents</t>
  </si>
  <si>
    <t>CIS-BASE-100+</t>
  </si>
  <si>
    <t>TASKE Contact Software Bundle with On-site Services - 250 Agents</t>
  </si>
  <si>
    <t>650-250</t>
  </si>
  <si>
    <t>TASKE Contact Software Bundle with On-site Services - 500 Agents</t>
  </si>
  <si>
    <t>650-500</t>
  </si>
  <si>
    <t>TASKE Contact Subscription Base System</t>
  </si>
  <si>
    <t>650-1199</t>
  </si>
  <si>
    <t>650-1195</t>
  </si>
  <si>
    <t>TASKE Contact Subscription Base System 500+ Agents</t>
  </si>
  <si>
    <t>650-1196</t>
  </si>
  <si>
    <t>TASKE Contact - Additional Agents</t>
  </si>
  <si>
    <t>CIS-AGENT</t>
  </si>
  <si>
    <t>TASKE Contact - Additional Agents &gt; 100 Agents</t>
  </si>
  <si>
    <t>CIS-002</t>
  </si>
  <si>
    <t>Tenable</t>
  </si>
  <si>
    <t>Tenable One Standard (300-1000 Users) Price per user</t>
  </si>
  <si>
    <t>TIO-EP
 TIO-EP-GS</t>
  </si>
  <si>
    <t>Tenable One Enterprise (300-1000 Users) Price per user</t>
  </si>
  <si>
    <t>TONE-ENT</t>
  </si>
  <si>
    <t>Tenable.io Vulnerability Management (65- 1000 assets) Price per asset</t>
  </si>
  <si>
    <t>TIOVM</t>
  </si>
  <si>
    <t>Per asset/per year</t>
  </si>
  <si>
    <t>Tenable.sc - Scanner(s) Included - Annual Subscription (500-1000) Price per asset</t>
  </si>
  <si>
    <t>TSC</t>
  </si>
  <si>
    <t>Nessus Network Monitor Passive Vulnerability Scanner Enterprise - 10GB - Annual Subscription</t>
  </si>
  <si>
    <t>SERV-PVS-ENT-10GB</t>
  </si>
  <si>
    <t>Annual Subscription per GB</t>
  </si>
  <si>
    <t>Tenable.sc+ - Subscription (500-1000 Assets) Price per asset</t>
  </si>
  <si>
    <t>TSCCV</t>
  </si>
  <si>
    <t>Tenable.sc Director - Annual Subscription (500-1000 assets) Price per asset</t>
  </si>
  <si>
    <t>TSC-DIR</t>
  </si>
  <si>
    <t>Delinea</t>
  </si>
  <si>
    <t>Password Management Data Encryption</t>
  </si>
  <si>
    <t>Centrify Authentication Service - 1 System - Software License</t>
  </si>
  <si>
    <t>CAUS-1S-SL</t>
  </si>
  <si>
    <t>Per System</t>
  </si>
  <si>
    <t>Centrify Cloud Client - 1 System - Software as a Service-1 Year Premium Support</t>
  </si>
  <si>
    <t>CCC-1S-SAAS-1YPS</t>
  </si>
  <si>
    <t>Per System/Per Year</t>
  </si>
  <si>
    <t>Centrify Cloud Client - 1 System - Software as a Service-1 Year Standard Support</t>
  </si>
  <si>
    <t>CCC-1S-SAAS-1YSS</t>
  </si>
  <si>
    <t>Centrify for DB2 - 1 System - Software License</t>
  </si>
  <si>
    <t>CDB2-1S-SL</t>
  </si>
  <si>
    <t>CSSAUS-1S-SL</t>
  </si>
  <si>
    <t>Centrify Authentication Service - 1 Workstation - Software License</t>
  </si>
  <si>
    <t>CSSAUS-1W-SL</t>
  </si>
  <si>
    <t>Centrify Server Suite - Enterprise Edition - 1 System - Software as a Service - 1 Year Premium Support</t>
  </si>
  <si>
    <t>CSSBE-1S-SaaS-1YPS</t>
  </si>
  <si>
    <t>Centrify Server Suite - Enterprise Edition - 1 System - Software as a Service - 1 Year Standard Support</t>
  </si>
  <si>
    <t>CSSBE-1S-SaaS-1YSS</t>
  </si>
  <si>
    <t>Centrify Server Suite - Enterprise Edition - 1 System - Software License</t>
  </si>
  <si>
    <t>CSSBE-1S-SL</t>
  </si>
  <si>
    <t>Centrify Server Suite - Standard Edition - 1 System - Software as a Service - 1 Year Premium Support</t>
  </si>
  <si>
    <t>CSSBS-1S-SaaS-1YPS</t>
  </si>
  <si>
    <t>Centrify Server Suite - Standard Edition - 1 System - Software as a Service - 1 Year Standard Support</t>
  </si>
  <si>
    <t>CSSBS-1S-SaaS-1YSS</t>
  </si>
  <si>
    <t>Centrify Server Suite - Standard Edition - 1 System - Software License</t>
  </si>
  <si>
    <t>CSSBS-1S-SL</t>
  </si>
  <si>
    <t>Centrify Privilege Elevation Service - 1 Workstation - Software License</t>
  </si>
  <si>
    <t>CSSPES-1W-SL</t>
  </si>
  <si>
    <t>Centrify Authentication Service - 1 System - Maintenance - 1 Year Premium Support</t>
  </si>
  <si>
    <t>CAUS-1S-M-1YPS</t>
  </si>
  <si>
    <t>Centrify for DB2 - 1 System - Maintenance - 1 Year Premium Support</t>
  </si>
  <si>
    <t>CDB2-1S-M-1YPS</t>
  </si>
  <si>
    <t>CSSAUS-1S-M-1YPS</t>
  </si>
  <si>
    <t>Centrify Authentication Service - 1 Workstation - Maintenance - 1 Year Premium Support</t>
  </si>
  <si>
    <t>CSSAUS-1W-M-1YPS</t>
  </si>
  <si>
    <t>Centrify Server Suite - Enterprise Edition - 1 System - Maintenance - 1 Year Premium Support</t>
  </si>
  <si>
    <t>CSSBE-1S-M-1YPS</t>
  </si>
  <si>
    <t>Centrify Privilege Elevation Service - 1 Workstation - Maintenance - 1 Year Premium Support</t>
  </si>
  <si>
    <t>CSSPES-1W-M-1YPS</t>
  </si>
  <si>
    <t>Trend Micro</t>
  </si>
  <si>
    <t>Trend Micro Cloud One - Workload Security with XDR  1-50</t>
  </si>
  <si>
    <t>CXNM0009</t>
  </si>
  <si>
    <t># of Workloads</t>
  </si>
  <si>
    <t>Deep Security - Malware Prevention – per Server (VM) 1-100</t>
  </si>
  <si>
    <t>DXNN1264</t>
  </si>
  <si>
    <t>Deep Security - Network Security – per Server (VM) 1-100</t>
  </si>
  <si>
    <t>DXNN1272</t>
  </si>
  <si>
    <t>Trend Micro Smart Protection for Endpoints 51-250</t>
  </si>
  <si>
    <t>CTNN0083</t>
  </si>
  <si>
    <t>Twilio</t>
  </si>
  <si>
    <t>Twilio Custom SaaS Monthly Fee</t>
  </si>
  <si>
    <t>BI604ce68fc5de086cdfaebac333841c3b</t>
  </si>
  <si>
    <t>Verify Software Billing Correction</t>
  </si>
  <si>
    <t>BI7d99e009165bef6d10285b47dcc3480b</t>
  </si>
  <si>
    <t>Per Incident</t>
  </si>
  <si>
    <t>Flex - Core Platform License XEUBP</t>
  </si>
  <si>
    <t>BI1948cb9d8bfe451f286faea2fdc2d358</t>
  </si>
  <si>
    <t>Flex - Core Platform License XGUBP</t>
  </si>
  <si>
    <t>BI0e25241c768bdc4408f1d38a6a12026f</t>
  </si>
  <si>
    <t>Flex - Core Platform License XMMUBP</t>
  </si>
  <si>
    <t>BI5d06403971fe0ff79df70f428308a0d9</t>
  </si>
  <si>
    <t>Account Throughput - TF 25 MPS</t>
  </si>
  <si>
    <t>BI970456c11be7b1ac90e3933dccac1c52</t>
  </si>
  <si>
    <t>Account Throughput - SC MMS 100 MPS</t>
  </si>
  <si>
    <t>BIfcbe89da33be54a675588bf169e174ee</t>
  </si>
  <si>
    <t>UNITED STATES &amp; CANADA Toll Free Phone Number</t>
  </si>
  <si>
    <t>BIb092c7eeb0f70ee092583142ed570c04</t>
  </si>
  <si>
    <t>Programmable Outbound Minute - United States - Alaska</t>
  </si>
  <si>
    <t>BI7c74144d5256bb643ea475c93dd1a735</t>
  </si>
  <si>
    <t>Per Minute</t>
  </si>
  <si>
    <t>UNITED STATES Local Phone Number</t>
  </si>
  <si>
    <t>BI4f3bd1468a39c80452b81b64b80cf3d6</t>
  </si>
  <si>
    <t>Uniphore</t>
  </si>
  <si>
    <t>U-Assist Aftercall Bolt</t>
  </si>
  <si>
    <t>NA</t>
  </si>
  <si>
    <t>Annual Subscription/per unit</t>
  </si>
  <si>
    <t>U-Assist Aftercall Max</t>
  </si>
  <si>
    <t>U-Assist In-Call Max</t>
  </si>
  <si>
    <t>U-Assist Max Plus</t>
  </si>
  <si>
    <t>U-Self Serve Bolt (Text) 25K Sessions</t>
  </si>
  <si>
    <t>Annual Subscription/per Session</t>
  </si>
  <si>
    <t>U-Self Serve Bolt (Text) 50K Sessions</t>
  </si>
  <si>
    <t>U-Self Serve Bolt (Text) 75K Sessions</t>
  </si>
  <si>
    <t>U-Self Serve Bolt (Text) 100K Sessions</t>
  </si>
  <si>
    <t>U-Self Serve Max (multi-Modal) 25K Sessions</t>
  </si>
  <si>
    <t>U-Self Serve Max (multi-Modal) 50K Sessions</t>
  </si>
  <si>
    <t>U-Self Serve Max (multi-Modal) 75K Sessions</t>
  </si>
  <si>
    <t>U-Self Serve Max (multi-Modal) 100K Sessions</t>
  </si>
  <si>
    <t>Upstream Works</t>
  </si>
  <si>
    <t>Contact Center</t>
  </si>
  <si>
    <t>UW Desktop for CC Enterprise Productivity Pack (Individual Supplemental)</t>
  </si>
  <si>
    <t>3800-4000</t>
  </si>
  <si>
    <t>CAL Monthly</t>
  </si>
  <si>
    <t>UW Desktop for CC Enterprise Productivity Pack (50-99 CAL)(1yr)</t>
  </si>
  <si>
    <t>3800-4011</t>
  </si>
  <si>
    <t>CAL Annual</t>
  </si>
  <si>
    <t>UW Desktop for CC Enterprise Productivity Pack (50-99 CAL)(3yr)</t>
  </si>
  <si>
    <t>3800-4013</t>
  </si>
  <si>
    <t>UW Desktop for CC Enterprise Productivity Pack (100-249 CAL)(1yr)</t>
  </si>
  <si>
    <t>3800-4021</t>
  </si>
  <si>
    <t>UW Desktop for CC Enterprise Productivity Pack (100-249 CAL)(3yr)</t>
  </si>
  <si>
    <t>3800-4023</t>
  </si>
  <si>
    <t>AS/400 or 3270 Works Toolkit (Premium)</t>
  </si>
  <si>
    <t>9000-0004</t>
  </si>
  <si>
    <t>License/Unit/Perpetual</t>
  </si>
  <si>
    <t>Epic Toolkit (Premium)</t>
  </si>
  <si>
    <t>9000-0005</t>
  </si>
  <si>
    <t>License/Site/Annual</t>
  </si>
  <si>
    <t>CCandB Works Toolkit  (Premium)</t>
  </si>
  <si>
    <t>9000-0008</t>
  </si>
  <si>
    <t>Salesforce Works Toolkit (Premium)</t>
  </si>
  <si>
    <t>9000-0010</t>
  </si>
  <si>
    <t>MS Dynamics Works Toolkit (Premium)</t>
  </si>
  <si>
    <t>9000-0020</t>
  </si>
  <si>
    <t>Variphy</t>
  </si>
  <si>
    <t>Call Manager</t>
  </si>
  <si>
    <t>Variphy Cloud - Cisco CCM annual subscription plan with PRO support for up to 500,000 CUCM call records</t>
  </si>
  <si>
    <t>VC-PRO-CDR-500K</t>
  </si>
  <si>
    <t>Cal Records</t>
  </si>
  <si>
    <t>Variphy Cloud  - Cisco CCM annual subscription with ECS support plan for up to 500,000 CUCM call records</t>
  </si>
  <si>
    <t xml:space="preserve">VC-ECS-CDR-500K </t>
  </si>
  <si>
    <t>Call Records</t>
  </si>
  <si>
    <t>Variphy Cloud Zoom Phone Platform -BASE-SS Product with PRO Support for Zoom Phone CDR in an annual subscription</t>
  </si>
  <si>
    <t>VC-BASE-PRO-ZPCDR-SS(50 Users)</t>
  </si>
  <si>
    <t>Variphy Cloud Zoom Phone Platform Add-On User License paired with VC-BASE-PRO-ZPCDR-SS (50 Users). Provides PRO Support for Zoom Phone CDR in an annual subscription</t>
  </si>
  <si>
    <t>VC-SUB-PRO-ZPCDR-SS (50 Users)</t>
  </si>
  <si>
    <t>Variphy Cloud Zoom Phone BASE-SS Product with ECS Support for Zoom Phone CDR in an annual subscription</t>
  </si>
  <si>
    <t>Variphy Cloud BASE-SS Product with ECS Support for Zoom Phone CDR in an annual subscription</t>
  </si>
  <si>
    <t>VC-BASE-ECS-ZPCDR-SS(50 Users)</t>
  </si>
  <si>
    <t>Variphy Cloud BASE-SS Product with PRO Support for Webex Calling CDR in an annual subscription</t>
  </si>
  <si>
    <t>VC-BASE-PRO-WBXCDR_x0002_SS (50 Users)</t>
  </si>
  <si>
    <t>Variphy Cloud BASE-SS Product with ECS Support for Webex Calling CDR in an annual subscription.</t>
  </si>
  <si>
    <t>VC-BASE-ECS-WBXCDR_x0002_SS (50 Users)</t>
  </si>
  <si>
    <t>Variphy BASE-SS Product with PRO Support includes Zoom Phone CDR in an annual subscription</t>
  </si>
  <si>
    <t xml:space="preserve">OP-BASE-PRO-ZPCDR-SS (50 Users) </t>
  </si>
  <si>
    <t>Variphy BASE Cisco CCX Product includes CCX Analytics and Wall Boarding for up to 40 agents in an annual subscription</t>
  </si>
  <si>
    <t>OP-BASE-CCX</t>
  </si>
  <si>
    <t>Annual Subscription/per Agent</t>
  </si>
  <si>
    <t>Varonis</t>
  </si>
  <si>
    <t>1 COLLECTOR SOFTWARE SUBSCRIPTION AND SUPPORT FOR 12 MONTHS</t>
  </si>
  <si>
    <t>CL-1-5-MS</t>
  </si>
  <si>
    <t>DA DIR SER OP 1800U 12M</t>
  </si>
  <si>
    <t>DADS15012000OSCA</t>
  </si>
  <si>
    <t>DA WIN OP 1800 U 12M</t>
  </si>
  <si>
    <t>DAW15012000OS-CA</t>
  </si>
  <si>
    <t>DA STE OP 1800U 12M</t>
  </si>
  <si>
    <t>DLS15012000OS-CA</t>
  </si>
  <si>
    <t>DC FW WIN SP OP 1800U 12M</t>
  </si>
  <si>
    <t>DCF15012000OS-CA</t>
  </si>
  <si>
    <t>1 COLLECTOR ON-PREM SUBSCRIPTION FOR 12 MONTHS</t>
  </si>
  <si>
    <t>CL-1-5OS-CA</t>
  </si>
  <si>
    <t>2 PROF SERVICES ENGAGEMENT 1 DAY</t>
  </si>
  <si>
    <t>PS-ID-CA</t>
  </si>
  <si>
    <t>Per Engagment</t>
  </si>
  <si>
    <t>3001 AUTO ENG OP 12M</t>
  </si>
  <si>
    <t>AE-2501-4000OS-C</t>
  </si>
  <si>
    <t>3001 DA DIR SERV OP 12M</t>
  </si>
  <si>
    <t>DADS2501-4000OSC</t>
  </si>
  <si>
    <t>3001 DA WIN OP 12M</t>
  </si>
  <si>
    <t>DAW-2501-4000OSC</t>
  </si>
  <si>
    <t>Veeam</t>
  </si>
  <si>
    <t>Veeam Availability Suite Socket-Subscription License. - 1 socket. Includes Enterprise Plus Edition features. 1 Year Subscription Upfront Billing &amp; Production (24/7) Support. Public Sector.</t>
  </si>
  <si>
    <t>G-VAS000-1S-SU1YP-00</t>
  </si>
  <si>
    <t>Annual Subscription per Socket</t>
  </si>
  <si>
    <t>Veeam Availability Suite Socket-Subscription License. - 1 socket. Includes Enterprise Plus Edition features. 2 Years Subscription Upfront Billing &amp; Production (24/7) Support. Public Sector.</t>
  </si>
  <si>
    <t>G-VAS000-1S-SU2YP-00</t>
  </si>
  <si>
    <t>Veeam Availability Suite Socket-Subscription License. - 1 socket. Includes Enterprise Plus Edition features. 3 Years Subscription Upfront Billing &amp; Production (24/7) Support. Public Sector.</t>
  </si>
  <si>
    <t>G-VAS000-1S-SU3YP-00</t>
  </si>
  <si>
    <t>Veeam Availability Suite Socket-Subscription License. - 1 socket. Includes Enterprise Plus Edition features. 4 Years Subscription Upfront Billing &amp; Production (24/7) Support. Public Sector.</t>
  </si>
  <si>
    <t>G-VAS000-1S-SU4YP-00</t>
  </si>
  <si>
    <t>Veeam Availability Suite Socket-Subscription License. - 1 socket. Includes Enterprise Plus Edition features. 5 Years Subscription Upfront Billing &amp; Production (24/7) Support. Public Sector.</t>
  </si>
  <si>
    <t>G-VAS000-1S-SU5YP-00</t>
  </si>
  <si>
    <t>Veeam Availability Suite Socket-Subscription License. - 1 socket. Includes Enterprise Plus Edition features. 1 Year Renewal Subscription Upfront Billing &amp; Production (24/7) Support. Public Sector. (Upfront Billing)</t>
  </si>
  <si>
    <t>G-VAS000-1S-SU1AR-00</t>
  </si>
  <si>
    <t>Veeam Availability Suite Socket-Subscription License. - 1 socket. Includes Enterprise Plus Edition features. 2 Years Renewal Subscription Upfront Billing &amp; Production (24/7) Support. Public Sector. (Upfront Billing)</t>
  </si>
  <si>
    <t>G-VAS000-1S-SU2AR-00</t>
  </si>
  <si>
    <t>Veeam Availability Suite Socket-Subscription License. - 1 socket. Includes Enterprise Plus Edition features. 3 Years Renewal Subscription Upfront Billing &amp; Production (24/7) Support. Public Sector. (Upfront Billing)</t>
  </si>
  <si>
    <t>G-VAS000-1S-SU3AR-00</t>
  </si>
  <si>
    <t>Veeam Availability Suite Socket-Subscription License. - 1 socket. Includes Enterprise Plus Edition features. 4 Years Renewal Subscription Upfront Billing &amp; Production (24/7) Support. Public Sector. (Upfront Billing)</t>
  </si>
  <si>
    <t>G-VAS000-1S-SU4AR-00</t>
  </si>
  <si>
    <t>Veeam Availability Suite Socket-Subscription License. - 1 socket. Includes Enterprise Plus Edition features. 5 Years Renewal Subscription Upfront Billing &amp; Production (24/7) Support. Public Sector. (Upfront Billing)</t>
  </si>
  <si>
    <t>G-VAS000-1S-SU5AR-00</t>
  </si>
  <si>
    <t>Veracode</t>
  </si>
  <si>
    <t>Veracode Static Analysis - Per App - Standard - Term 1 year Subscription</t>
  </si>
  <si>
    <t>STATIC-APP-STANDARD</t>
  </si>
  <si>
    <t>Annual Subscription per APP</t>
  </si>
  <si>
    <t>Veracode Static Analysis - Per App - Small Term 1 year Subscription</t>
  </si>
  <si>
    <t>STATIC-APP-SMALL</t>
  </si>
  <si>
    <t>Veracode Static Analysis - Component Term 1 year Subscription</t>
  </si>
  <si>
    <t>STATIC-COMPONENT</t>
  </si>
  <si>
    <t>Veracode Software Composition Analysis - Per App Static Addon Standard Term 1 year Subscription</t>
  </si>
  <si>
    <t>SCA-ADDON-STANDARD</t>
  </si>
  <si>
    <t>Veracode Software Composition Analysis - Per App Static Addon Small Term 1 year Subscription</t>
  </si>
  <si>
    <t>SCA-ADDON-SMALL</t>
  </si>
  <si>
    <t>Veracode Software Composition Analysis - Per App Static Addon Component Term 1 year Subscription</t>
  </si>
  <si>
    <t>SCA-ADDON-COMPONENT</t>
  </si>
  <si>
    <t>Veracode Software Composition Analysis - Per Developer Term 1 year Subscription</t>
  </si>
  <si>
    <t>SCA-DEV</t>
  </si>
  <si>
    <t>Veracode Dynamic Analysis - Per App Static Addon Term 1 year Subscription</t>
  </si>
  <si>
    <t>DYN-ADDON-STATIC</t>
  </si>
  <si>
    <t>Veracode Security Labs - Per Developer Term 1 year Subscription</t>
  </si>
  <si>
    <t>SECLABS-DEV</t>
  </si>
  <si>
    <t>Veracode eLearning: Application Security Track - Per Seat Term 1 year Subscription</t>
  </si>
  <si>
    <t>ELEARN-APPSEC</t>
  </si>
  <si>
    <t>Veritas</t>
  </si>
  <si>
    <t>BE GOLD WIN 10 INSTANCE ONPREM STD SUB + ESS MAINT LIC RNW 12MO ACD</t>
  </si>
  <si>
    <t>24729-M0015</t>
  </si>
  <si>
    <t>Annual Subscription per Instance</t>
  </si>
  <si>
    <t>DATA INSIGHT XPLAT 1 USER ONPREM STD SUB + ESS MAINT CONVERSION FR EV STE LID INITIAL 12MO ACD</t>
  </si>
  <si>
    <t>13126-M5576</t>
  </si>
  <si>
    <t>Annual Subscription per User</t>
  </si>
  <si>
    <t>DLO WIN 10 USER ONPREM STD SUB + ESS MAINT LIC INITIAL 12MO ACD</t>
  </si>
  <si>
    <t>18008-M0009</t>
  </si>
  <si>
    <t>EDISCOVERY PLAT 1000 AUDIO SEARCH HRS ONPREM STD SUB + ESS MAINT CONVERSION FR PERPETUAL LIC INITIAL 12MO ACD</t>
  </si>
  <si>
    <t>13519-M5564</t>
  </si>
  <si>
    <t>Annual Subscription per search HRS</t>
  </si>
  <si>
    <t>EV ARCHIVE DISCOVERY WIN 1 USER ONPREM STD SUB + ESS MAINT LIC INITIAL 12MO ACD</t>
  </si>
  <si>
    <t>31915-M0009</t>
  </si>
  <si>
    <t>Annual Subscription per search user</t>
  </si>
  <si>
    <t>EV CLOUD ADDL STOR 1 TB HOSTED STD SUB LIC INITIAL 12MO ACD</t>
  </si>
  <si>
    <t>32332-M0009</t>
  </si>
  <si>
    <t>Per TB/per Year</t>
  </si>
  <si>
    <t>FLEX SW 5150 1 TB ONPREM STD SUB + ESS MAINT LIC INITIAL 36MO ACD</t>
  </si>
  <si>
    <t>31044-M0033</t>
  </si>
  <si>
    <t>NBU ENT FOR CLOUD WORKLOADS XPLAT 1 FRONT END TB ONPREM STD SUB + ESS MAINT CONVERSION FR PERPETUAL LIC INITIAL 12MO ACD</t>
  </si>
  <si>
    <t>32071-M5564</t>
  </si>
  <si>
    <t>NBU SAAS PROTEC ENT ADDL STOR LIMIT 5 FRONT END TB HOSTED CUSTOMER SUB LIC INITIAL 12MO ACD</t>
  </si>
  <si>
    <t>32052-M0009</t>
  </si>
  <si>
    <t>SYS RECOVERY SVR ED WIN 1 SVR ONPREM STD SUB + ESS MAINT LIC INITIAL 12MO ACD</t>
  </si>
  <si>
    <t>32837-M0009</t>
  </si>
  <si>
    <t>VMWare</t>
  </si>
  <si>
    <t>VMware Workspace ONE Assist Add On - Shared Cloud for Workspace ONE Managed Hosting Customers - Per Device - SaaS Basic Support - Subscription - 12 Month Prepaid</t>
  </si>
  <si>
    <t>WMD-AARMB-12PT0-C1S</t>
  </si>
  <si>
    <t>Annual Subscription/per device</t>
  </si>
  <si>
    <t>VMware vRealize Automation SaltStack SecOps Cloud for vRealize Cloud Universal (Per Core) - On Demand - 1 Month</t>
  </si>
  <si>
    <t>CMCA-AXCORSSO-1MUT0-C1S</t>
  </si>
  <si>
    <t>Monthly Subscription/core</t>
  </si>
  <si>
    <t>VMware Cloud on AWS - US East (N. Virginia) - Core Service - Per i3en Host - Hourly Usage</t>
  </si>
  <si>
    <t>COA-A2CSA-1HUT0-C1S</t>
  </si>
  <si>
    <t>Per Hourly Usage</t>
  </si>
  <si>
    <t>Add on to (VMware vSphere 7, VMware NSX, and vRealize Suite 2019) to complete VMware Cloud Foundation 4 Enterprise Stack for External Storage (Per CPU)</t>
  </si>
  <si>
    <t>CF4-B4-ENT-ES-AD-C</t>
  </si>
  <si>
    <t>Per CPU</t>
  </si>
  <si>
    <t>Subscription Upgrade: VMware NSX Advanced Load Balancer (Perpetual) to VMware NSX Advanced Load Balancer Enterprise with Cloud Services - Per Service Unit - 1 year commitment plan.</t>
  </si>
  <si>
    <t>NALBUGEP-TSPS-12MPCS</t>
  </si>
  <si>
    <t>Per Service Unit</t>
  </si>
  <si>
    <t>VMWare vRealize Network Insight 6 Enterprise Add-on to VMware NSX Enterprise Plus per Core for 1-year term</t>
  </si>
  <si>
    <t>VRNI6-ENTAD-NXEPLP-C-TLSS-C</t>
  </si>
  <si>
    <t>Per Core/per Year</t>
  </si>
  <si>
    <t>VMware Site Recovery Service for VMC on AWS - per protected VM - 36 month Prepaid</t>
  </si>
  <si>
    <t>CAS-GLXSR-36PT0-C1S</t>
  </si>
  <si>
    <t>VMware Carbon Black Cloud Endpoint (SaaS) Advanced on AWS GovCloud 5 Year subscription (60 months prepaid) per Endpoint. For Mac systems with production support.</t>
  </si>
  <si>
    <t>VSEC-EAF-M-US-5Y-F</t>
  </si>
  <si>
    <t>Per Endpoint/Annual Subscription</t>
  </si>
  <si>
    <t>CloudHealth Enterprise - 2 Year Prepaid. Order Requirement: SPF/SPP.</t>
  </si>
  <si>
    <t>CH-ENT-2Y-P-C</t>
  </si>
  <si>
    <t>Basic Support/Subscription for VMware Workstation Pro for 3 years</t>
  </si>
  <si>
    <t>WS-PRO-3G-SSS-C</t>
  </si>
  <si>
    <t>Vyopta</t>
  </si>
  <si>
    <t>Vyopta CPM Standard for one user and 1 platform (1 day dial back monitoring and data analytics storage aligned to subscription term)</t>
  </si>
  <si>
    <t>C-CPM-STD</t>
  </si>
  <si>
    <t>Per User/Per Platform</t>
  </si>
  <si>
    <t>Vyopta CPM Professional for one user and up to 3 platforms (7 days dial back monitoring and data analytics storage aligned to subscription term)</t>
  </si>
  <si>
    <t>C-CPM-PRO</t>
  </si>
  <si>
    <t>Vyopta CPM Enterprise for one user and unlimited platforms (30 days dial back monitoring and data analytics storage aligned to subscription term)</t>
  </si>
  <si>
    <t>C-CPM-ENT</t>
  </si>
  <si>
    <r>
      <t xml:space="preserve">Add on: One device/endpoint. </t>
    </r>
    <r>
      <rPr>
        <b/>
        <sz val="11"/>
        <rFont val="Calibri"/>
      </rPr>
      <t>Subscription of Vyopta CPM Professional (C-CPM-PRO) or Enterprise (C-CPM-ENT) required.</t>
    </r>
  </si>
  <si>
    <t>C-CPM-ADD-DVC</t>
  </si>
  <si>
    <r>
      <t xml:space="preserve">Add on: Vyopta Workspace Insights for one device/endpoint enabled room. </t>
    </r>
    <r>
      <rPr>
        <b/>
        <sz val="11"/>
        <rFont val="Calibri"/>
      </rPr>
      <t>Subscription of Vyopta CPM Enterprise (C-CPM-ENT) with C-CPM-ADD-DVC or C-CPM-SA-DVC required.</t>
    </r>
  </si>
  <si>
    <t>C-WSI-ADD-ROOM</t>
  </si>
  <si>
    <r>
      <t xml:space="preserve">Add on: Vyopta Workspace Insights for one room (calendar data only). </t>
    </r>
    <r>
      <rPr>
        <b/>
        <sz val="11"/>
        <rFont val="Calibri"/>
      </rPr>
      <t>Subscription of Vyopta CPM Enterprise (C-CPM-ENT) with C-CPM-ADD-DVC or C-CPM-SA-DVC required.</t>
    </r>
  </si>
  <si>
    <t>C-WSI-ADD-ROOMCAL</t>
  </si>
  <si>
    <t>Add on: Vyopta CPM Analytics Data Retention/Retrieval for 1 user or 1 device and for 1 year.</t>
  </si>
  <si>
    <t>C-CPM-ADD-DATARET</t>
  </si>
  <si>
    <t>Stand alone: One device. 30 days dial back monitoring and data analytics storage aligned to term</t>
  </si>
  <si>
    <t>C-CPM-SA-DVC</t>
  </si>
  <si>
    <t>Standard installation, configuration &amp; activation Professional Services</t>
  </si>
  <si>
    <t>VE-CS-PS</t>
  </si>
  <si>
    <t>Vyopta Managed Administration Service, includes but is not limited to setting up/maintaining Vyopta platform user accounts, configurations, data integration services, monitors, alerts, reports and dashboards ). 1 day per month/minimum of 12 month term)</t>
  </si>
  <si>
    <t>V-VAS-S</t>
  </si>
  <si>
    <t>Wiz Security</t>
  </si>
  <si>
    <t>Environment Size 0 -199</t>
  </si>
  <si>
    <t>Wiz Essential</t>
  </si>
  <si>
    <t>Wiz Advanced</t>
  </si>
  <si>
    <t>Environment Size 200-499</t>
  </si>
  <si>
    <t>Environment Size 500-999</t>
  </si>
  <si>
    <t>Environment Size 1,000-1,999</t>
  </si>
  <si>
    <t>Environment Size 2,000-3,999</t>
  </si>
  <si>
    <t>Environment Size 4,000-7,999</t>
  </si>
  <si>
    <t>Environment Size 8,000-19,999</t>
  </si>
  <si>
    <t>Environment Size 20,000-39,999</t>
  </si>
  <si>
    <t>Environment Size 40,000+</t>
  </si>
  <si>
    <t>Zerto</t>
  </si>
  <si>
    <t>Disaster Recovery</t>
  </si>
  <si>
    <t>Zerto Virtual Enterprise Cloud Edition 1 VM E-LTU</t>
  </si>
  <si>
    <t xml:space="preserve">ZVR-ECE-ZP-HPE-1 </t>
  </si>
  <si>
    <t xml:space="preserve">Zerto Migration Software E-LTU </t>
  </si>
  <si>
    <t>ZVR-VM-MIG-HPE</t>
  </si>
  <si>
    <t>Zerto Quick Migration Remote SVC</t>
  </si>
  <si>
    <t>ZPS-QIKMIG</t>
  </si>
  <si>
    <t>Zerto Virtual Enterprise Cloud Edition 1 VM 1yr Add-on Subscription and Premium Maintenance</t>
  </si>
  <si>
    <t>ECE-SUB-HPE-1-1Y</t>
  </si>
  <si>
    <t>Zerto for Kubernetes Enterprise Cloud Edition 8 vCPU E-LTU</t>
  </si>
  <si>
    <t xml:space="preserve">Z4K-ECE-LIC-PER </t>
  </si>
  <si>
    <t xml:space="preserve">Zerto Data Protection to Virtual Enterprise Cloud Edition Upgrade 1 VM Perpetual E-LTU </t>
  </si>
  <si>
    <t>ZDP-LIC-UP</t>
  </si>
  <si>
    <t>Zerto Virtual Replication 25 VM 1yr Premium Maintenance</t>
  </si>
  <si>
    <t>ZVR-MS-PRM-HPE-ZP25-1Y</t>
  </si>
  <si>
    <t>Zerto Virtual Enterprise Cloud Edition 250 VM E-LTU</t>
  </si>
  <si>
    <t>ZVR-ECE-ZP-HPE-250</t>
  </si>
  <si>
    <t>Zerto Virtual Enterprise Cloud Edition 250 VM 1yr Premium Maintenance</t>
  </si>
  <si>
    <t>ZVR-ECE-MS-PRM-ZP-HPE-250</t>
  </si>
  <si>
    <t>Zerto Virtual Replication 1 VM 1yr Premium Maintenance</t>
  </si>
  <si>
    <t>ZVR-MS-PRM-ZP-HPE-1Y</t>
  </si>
  <si>
    <t>Zoom</t>
  </si>
  <si>
    <t>Enterprise Named Host 1 Year Prepay</t>
  </si>
  <si>
    <t>PAR2-EP01-ENT5-BD1Y</t>
  </si>
  <si>
    <t>Per Host/Annual Subscription</t>
  </si>
  <si>
    <t>Zoom Audio - Domestic (US/Canada) NH 1 Year Prepay</t>
  </si>
  <si>
    <t>PAR2-AUD-UNIT-NH1Y</t>
  </si>
  <si>
    <t>Zoom Meetings - Pro - 1 Year Prepay</t>
  </si>
  <si>
    <t>PAR1-PRO-BASE-NH1Y</t>
  </si>
  <si>
    <t>Zoom Meetings - Biz - 1 Year Prepay</t>
  </si>
  <si>
    <t>PAR1-BIZ-BASE-NH1Y</t>
  </si>
  <si>
    <t>Large Meeting 500 - NH 1 Year Prepay</t>
  </si>
  <si>
    <t>PAR1-LMR-500-NH1Y</t>
  </si>
  <si>
    <t>EDU Site License Annual (includes 300 meeting capacity)</t>
  </si>
  <si>
    <t>ZM-EDU-1-SITE-1Y</t>
  </si>
  <si>
    <t>Concurrent Meeting Basic - 1 Year Prepay</t>
  </si>
  <si>
    <t>PAR1-CMADD-BAS-1Y</t>
  </si>
  <si>
    <t>Cloud Recording - 100GB - 1 Year Prepay</t>
  </si>
  <si>
    <t>PAR1-CLR-100G-CS1Y</t>
  </si>
  <si>
    <t>CRC - 1 Year Prepay</t>
  </si>
  <si>
    <t>PAR1-CRC-1-PT1Y</t>
  </si>
  <si>
    <t>Dedicated Dial-In Number - 1 Year Prepay</t>
  </si>
  <si>
    <t>PAR1-AUD-DDI-CS1Y</t>
  </si>
  <si>
    <t>zScaler</t>
  </si>
  <si>
    <t>Zscaler for Users: Business Edition</t>
  </si>
  <si>
    <t>ZS-USER-BIZ-EDITION</t>
  </si>
  <si>
    <t>ZIA Business Edition</t>
  </si>
  <si>
    <t>ZIA-BIZ-EDITION</t>
  </si>
  <si>
    <t>Advanced Cloud Sandbox</t>
  </si>
  <si>
    <t>ZIA-SANDBOX</t>
  </si>
  <si>
    <t>Advanced Cloud Firewall</t>
  </si>
  <si>
    <t>ZIA-FIREWALL</t>
  </si>
  <si>
    <t>Cloud NSS</t>
  </si>
  <si>
    <t>ZIA-CLOUD-NSS</t>
  </si>
  <si>
    <t>ZIA Business - Education
(Requires SVC-EDGE)</t>
  </si>
  <si>
    <t>EDU-ZIA-SVC-EDGE-BUS</t>
  </si>
  <si>
    <t>ZIA Transformation - Education
(Requires SVC-EDGE)</t>
  </si>
  <si>
    <t>EDU-ZIA-SVC-EDGE-TRANS</t>
  </si>
  <si>
    <t>ZIA Education Data Loss Prevention</t>
  </si>
  <si>
    <t>EDU-ZIA-SVC-EDGE-DLP</t>
  </si>
  <si>
    <t>Data Protection: In-line Web</t>
  </si>
  <si>
    <t>ZS-DP-INLINE-WEB</t>
  </si>
  <si>
    <t>Data Protection: SaaS Apps (API)</t>
  </si>
  <si>
    <t>ZS-DP-SAAS-API</t>
  </si>
  <si>
    <t xml:space="preserve">TURNKEY SOLUTION </t>
  </si>
  <si>
    <t>Various</t>
  </si>
  <si>
    <t>Category</t>
  </si>
  <si>
    <t xml:space="preserve">Hardware </t>
  </si>
  <si>
    <t>SubCategory  (what type of HW)</t>
  </si>
  <si>
    <t xml:space="preserve">Discount </t>
  </si>
  <si>
    <t xml:space="preserve">Each </t>
  </si>
  <si>
    <t>Various as needed/required</t>
  </si>
  <si>
    <t>Access Control Management</t>
  </si>
  <si>
    <t>Routers/Switches/Appliances/Servers/Storage Devices/Cabling/Racks/UPS/Cameras/Access Control Devices/Sensors/Monitoring Devices/Environmental Controls/others as required to complete a turnkey solution.  Multiple OEMs may be considered, recommended and sold to complete a turnkey solution.</t>
  </si>
  <si>
    <t>Modernization</t>
  </si>
  <si>
    <t>Network</t>
  </si>
  <si>
    <t>Password Management</t>
  </si>
  <si>
    <t>Storage Management</t>
  </si>
  <si>
    <t xml:space="preserve"> All Brands  Discount Averages must be entered into DIR’s Automated Pricing Form 
in the BidStamp VIS. Per instructions Package 1 RFO Document Section 3.9.4.1 Automated Pricing </t>
  </si>
  <si>
    <t>Company  Name: _Presidio Networked Solutions Group, LLC__</t>
  </si>
  <si>
    <t xml:space="preserve">THIS SPREADSHEET WILL BE PART OF RESPONDENT'S RESPONSE </t>
  </si>
  <si>
    <r>
      <t xml:space="preserve">EXAMPLES for use. Respondent must enter the Brand Name  (Sample green highlight) in BidStamp VIS, exactly as written in </t>
    </r>
    <r>
      <rPr>
        <b/>
        <i/>
        <sz val="14"/>
        <rFont val="Calibri"/>
        <family val="2"/>
        <scheme val="minor"/>
      </rPr>
      <t>section 3.9.4.1 of Pakcage 1 RFO Document</t>
    </r>
    <r>
      <rPr>
        <b/>
        <i/>
        <sz val="14"/>
        <color rgb="FFFF0000"/>
        <rFont val="Calibri"/>
        <family val="2"/>
        <scheme val="minor"/>
      </rPr>
      <t>.  Failure to do so may result in Respondent's bid not tablulating correctly.</t>
    </r>
  </si>
  <si>
    <t xml:space="preserve">Average Discount per Brand </t>
  </si>
  <si>
    <t>2Ring</t>
  </si>
  <si>
    <t>Code42</t>
  </si>
  <si>
    <t>CrowdStrike</t>
  </si>
  <si>
    <t>DYNATRACE</t>
  </si>
  <si>
    <t>Unified Communications &amp; Contact Center</t>
  </si>
  <si>
    <t>FireMon</t>
  </si>
  <si>
    <t>Unified Communications/Contact Center</t>
  </si>
  <si>
    <t>ISI Telemanagement Solutions</t>
  </si>
  <si>
    <t>NoName Security</t>
  </si>
  <si>
    <t>Redsky (now Everbridge)</t>
  </si>
  <si>
    <t>Endpoint Security SW - Endpoint Protection, Control, Complete, Ranger</t>
  </si>
  <si>
    <t>Endpoint Security SW - Endpoint Protection, Control, Complete, Ranger Support</t>
  </si>
  <si>
    <t>Endpoint Security Software - Vigliance MDR &amp; TAM</t>
  </si>
  <si>
    <t>UpStream Works</t>
  </si>
  <si>
    <t>Unified Communications - Original Products</t>
  </si>
  <si>
    <t>Unified Communications - Phone Native (new)</t>
  </si>
  <si>
    <t>Unified Communications - Node &amp; One Business Plus Globa Select (Native &amp; BYOC) (New)</t>
  </si>
  <si>
    <t>Bid Package 2 -ITEMIZED PRICING SHEET</t>
  </si>
  <si>
    <t>Company Name: __Presidio Networked Solutions Group, LLC___</t>
  </si>
  <si>
    <t>CATEGORY</t>
  </si>
  <si>
    <t>SUBCATEGORY</t>
  </si>
  <si>
    <t>BRAND Name                                          if Applies                                  othereisie enter N/A</t>
  </si>
  <si>
    <t>SERVICE DESCRIPTION</t>
  </si>
  <si>
    <t>SERVICE CATEGORY</t>
  </si>
  <si>
    <t xml:space="preserve">SERVICE PART NUMBER </t>
  </si>
  <si>
    <t xml:space="preserve">Serive Unit </t>
  </si>
  <si>
    <t>MSRP</t>
  </si>
  <si>
    <t>Information Technology Managed Services</t>
  </si>
  <si>
    <t>Collaboration Managed Services</t>
  </si>
  <si>
    <t>Presidio</t>
  </si>
  <si>
    <t>End User Count for CUCM w/o MACD - Version 10.x - 14.x</t>
  </si>
  <si>
    <t>Managed Services</t>
  </si>
  <si>
    <t>N/A</t>
  </si>
  <si>
    <t>per user</t>
  </si>
  <si>
    <t>End User Count for UCCX w/o MACD - Version 10.x - 12.x</t>
  </si>
  <si>
    <t>End User Count for IMP w/o MACD - Version 10.x - 14.x</t>
  </si>
  <si>
    <t>End User Count for Unity w/o MACD - Version 10.x - 14.x</t>
  </si>
  <si>
    <t>End User Count for Unity w/ MACD - Version 10.x - 14.x</t>
  </si>
  <si>
    <t>End User Count for CUCM w/ MACD- Version 10.x - 14.x</t>
  </si>
  <si>
    <t>End User Countfor CUCM w/ MACD - Version 10.x - 14.x</t>
  </si>
  <si>
    <t>End User Count for UCCX w/ MACD - Version 10.x - 12.x</t>
  </si>
  <si>
    <t>End User Count for IMP w/ MACD - Version 10.x - 14.x</t>
  </si>
  <si>
    <t xml:space="preserve"> High-Density Analog Gateway - Up to 72 Port - ISR 2900</t>
  </si>
  <si>
    <t>per device</t>
  </si>
  <si>
    <t xml:space="preserve"> Medium Analog Gateway - Up to 48 Ports - VG224 / VG248 / VG310 / VG320</t>
  </si>
  <si>
    <t xml:space="preserve"> High-Density Analog Gateway - Up to 72 Port - ISR 3900</t>
  </si>
  <si>
    <t xml:space="preserve"> Small Analog Gateway - Up to 4 Ports - VG202 / VG204</t>
  </si>
  <si>
    <t xml:space="preserve"> High-Density Analog Gateway - Up to 72 Port - ISR 4000</t>
  </si>
  <si>
    <t xml:space="preserve"> WebEx Board 55S</t>
  </si>
  <si>
    <t>per endpoint</t>
  </si>
  <si>
    <t xml:space="preserve"> WebEx Board 70S</t>
  </si>
  <si>
    <t xml:space="preserve"> WebEx Board 85S</t>
  </si>
  <si>
    <t xml:space="preserve"> WebEx DeskPro</t>
  </si>
  <si>
    <t xml:space="preserve"> WebEx DX70</t>
  </si>
  <si>
    <t xml:space="preserve"> WebEx DX80</t>
  </si>
  <si>
    <t xml:space="preserve"> WebEx RoomKit</t>
  </si>
  <si>
    <t xml:space="preserve"> WebEx RoomKit Pro</t>
  </si>
  <si>
    <t>CUBE Up to 500 Trunk Sessions - ISR1100; ISR4321</t>
  </si>
  <si>
    <t xml:space="preserve"> ISR 2900 with T1/PRI Line Card (Digital)</t>
  </si>
  <si>
    <t>CUBE Up to 1,000 Trunk Sessions - ISR 4331, CSR 1000B-C8000V</t>
  </si>
  <si>
    <t>AudioCodes</t>
  </si>
  <si>
    <t>Oracle ACME Session Boarder Controller</t>
  </si>
  <si>
    <t xml:space="preserve"> ISR 3900 with T1/PRI Line Card (Digital)</t>
  </si>
  <si>
    <t>CUBE Up to 1,500 Trunk Sessions - C8200L-N-4T</t>
  </si>
  <si>
    <t>CUBE Up to 2,000 Trunk Sessions - ISR 4531</t>
  </si>
  <si>
    <t xml:space="preserve"> Call Manager Subscriber v10.x</t>
  </si>
  <si>
    <t>per application</t>
  </si>
  <si>
    <t xml:space="preserve"> Instant Messaging and Presence Secondary v10.x</t>
  </si>
  <si>
    <t xml:space="preserve"> Emergency Responder Secondary v10.x</t>
  </si>
  <si>
    <t xml:space="preserve"> Unity Secondary v10.x</t>
  </si>
  <si>
    <t>CUBE Up to 2,500 Trunk Sessions - C8200-1N-4T</t>
  </si>
  <si>
    <t xml:space="preserve"> Call Manager Subscriber v11.x</t>
  </si>
  <si>
    <t xml:space="preserve"> Instant Messaging and Presence Secondary v11.x</t>
  </si>
  <si>
    <t xml:space="preserve"> Emergency Responder Secondary v11.x</t>
  </si>
  <si>
    <t xml:space="preserve"> Unity Secondary v11.x</t>
  </si>
  <si>
    <t>CUBE Up to 3,000 Trunk Sessions - ISR 4431; CSR 1000V-C8000V</t>
  </si>
  <si>
    <t xml:space="preserve"> UCCX Secondary v10.x</t>
  </si>
  <si>
    <t>CUBE Up to 6,000 Trunk Sessions - ISR 4451-X, CSR 1000V-C8000V</t>
  </si>
  <si>
    <t xml:space="preserve"> ISR 4000 with T1/PRI Line Card (Digital)</t>
  </si>
  <si>
    <t xml:space="preserve"> Call Manager Subscriber v12.x</t>
  </si>
  <si>
    <t xml:space="preserve"> Instant Messaging and Presence Secondary v12.x</t>
  </si>
  <si>
    <t xml:space="preserve"> Emergency Responder Secondary v12.x</t>
  </si>
  <si>
    <t xml:space="preserve"> Unity Secondary v12.x</t>
  </si>
  <si>
    <t>CUBE Up to 7,000 Trunk Sessions - C8300-1N1S-6T</t>
  </si>
  <si>
    <t>Hosted vCUBE - per vCPU</t>
  </si>
  <si>
    <t xml:space="preserve"> UCCX Secondary v11.x</t>
  </si>
  <si>
    <t>CUBE Up to 7,500 Trunk Sessions - C8300-2N2S-6T</t>
  </si>
  <si>
    <t xml:space="preserve"> Call Manager Subscriber v14.x</t>
  </si>
  <si>
    <t xml:space="preserve"> Instant Messaging and Presence Secondary v14.x</t>
  </si>
  <si>
    <t xml:space="preserve"> Emergency Responder Secondary v14.x</t>
  </si>
  <si>
    <t xml:space="preserve"> Unity Secondary v14.x</t>
  </si>
  <si>
    <t>CUBE Up to 8,000 Trunk Sessions - C8300-1N1S-4T2X</t>
  </si>
  <si>
    <t xml:space="preserve"> UCCX Secondary v12.x</t>
  </si>
  <si>
    <t>CUBE Up to 10,000 Trunk Sessions - ISR 4461; C8300-2N2S-4T2X</t>
  </si>
  <si>
    <t>CUBE Up to 12,000 Trunk Sessions - ASR 1001-X</t>
  </si>
  <si>
    <t>Hosted Calabrio Call Recording</t>
  </si>
  <si>
    <t>Hosted NICE Call Recording</t>
  </si>
  <si>
    <t>CUBE Up to 14,000 Trunk Sessions - ASR 1002-X</t>
  </si>
  <si>
    <t>CUBE Up to 16,000 Trunk Sessions - ASR 1004 / ASR 1006 / ASR 1006-X</t>
  </si>
  <si>
    <t xml:space="preserve"> Call Manager Publisher v10.x</t>
  </si>
  <si>
    <t xml:space="preserve"> Instant Messaging and Presence Primary v10.x</t>
  </si>
  <si>
    <t xml:space="preserve"> Unified Attendant Console (CUAC) v10.x</t>
  </si>
  <si>
    <t>per instance</t>
  </si>
  <si>
    <t xml:space="preserve"> Emergency Responder Primary v10.x</t>
  </si>
  <si>
    <t xml:space="preserve"> Unity Primary v10.x</t>
  </si>
  <si>
    <t>Hosted  UCCX Primary</t>
  </si>
  <si>
    <t>Hosted  UCCX Secondary</t>
  </si>
  <si>
    <t xml:space="preserve"> Call Manager Publisher v11.x</t>
  </si>
  <si>
    <t xml:space="preserve"> Instant Messaging and Presence Primary v11.x</t>
  </si>
  <si>
    <t xml:space="preserve"> Unified Attendant Console (CUAC) v11.x</t>
  </si>
  <si>
    <t xml:space="preserve"> Emergency Responder Primary v11.x</t>
  </si>
  <si>
    <t xml:space="preserve"> Unity Primary v11.x</t>
  </si>
  <si>
    <t>Vendor Management Service - UC</t>
  </si>
  <si>
    <t xml:space="preserve"> UCCX Primary v10.x</t>
  </si>
  <si>
    <t xml:space="preserve"> Call Manager Publisher v12.x</t>
  </si>
  <si>
    <t xml:space="preserve"> Instant Messaging and Presence Primary v12.x</t>
  </si>
  <si>
    <t xml:space="preserve"> Unified Attendant Console (CUAC) v12.x</t>
  </si>
  <si>
    <t xml:space="preserve"> Emergency Responder Primary v12.x</t>
  </si>
  <si>
    <t xml:space="preserve"> Unity Primary v12.x</t>
  </si>
  <si>
    <t xml:space="preserve"> UCCX Primary v11.x</t>
  </si>
  <si>
    <t xml:space="preserve"> Call Manager Publisher v14.x</t>
  </si>
  <si>
    <t xml:space="preserve"> Instant Messaging and Presence Primary v14.x</t>
  </si>
  <si>
    <t xml:space="preserve"> Unified Attendant Console (CUAC) v14.x</t>
  </si>
  <si>
    <t xml:space="preserve"> Emergency Responder Primary v14.x</t>
  </si>
  <si>
    <t xml:space="preserve"> Unity Primary v14.x</t>
  </si>
  <si>
    <t xml:space="preserve"> Mobile Remote Access Edge v12.x</t>
  </si>
  <si>
    <t xml:space="preserve"> UCCX Primary v12.x</t>
  </si>
  <si>
    <t xml:space="preserve"> Mobile Remote Access Edge v14.x</t>
  </si>
  <si>
    <t xml:space="preserve"> Mobile Remote Access Core v12.x</t>
  </si>
  <si>
    <t xml:space="preserve"> Mobile Remote Access Core v14.x</t>
  </si>
  <si>
    <t>Microsoft Teams Calling - Up to 1,000 Users</t>
  </si>
  <si>
    <t>per user bundle</t>
  </si>
  <si>
    <t xml:space="preserve"> WebEx Calling - Up to 1,000 Users</t>
  </si>
  <si>
    <t>Zoom Calling - Up to 1,000 Users</t>
  </si>
  <si>
    <t xml:space="preserve"> WebEx Calling - Dedicated Instance</t>
  </si>
  <si>
    <t>Microsoft Teams Calling - Up to 1,500 Users</t>
  </si>
  <si>
    <t xml:space="preserve"> WebEx Calling - Up to 1,500 Users</t>
  </si>
  <si>
    <t>Zoom Calling - Up to 1,500 Users</t>
  </si>
  <si>
    <t>Microsoft Teams Calling - Up to 2,500 Users</t>
  </si>
  <si>
    <t xml:space="preserve"> WebEx Calling - Up to 2,500 Users</t>
  </si>
  <si>
    <t>Zoom Calling - Up to 2,500 Users</t>
  </si>
  <si>
    <t>Microsoft Teams Calling - Up to 5,000 Users</t>
  </si>
  <si>
    <t xml:space="preserve"> WebEx Calling - Up to 5,000 Users</t>
  </si>
  <si>
    <t>Zoom Calling - Up to 5,000 Users</t>
  </si>
  <si>
    <t>Contact Center Specialist</t>
  </si>
  <si>
    <t>Implementation/Configuration</t>
  </si>
  <si>
    <t>per hour</t>
  </si>
  <si>
    <t>Contact Center Specialist (Overtime Rate)</t>
  </si>
  <si>
    <t>Contact Center Creator</t>
  </si>
  <si>
    <t>Contact Center Creator (Overtime)</t>
  </si>
  <si>
    <t>Contact Center Engineer</t>
  </si>
  <si>
    <t>Contact Center Engineer (Overtime)</t>
  </si>
  <si>
    <t>Contact Center Project Manager</t>
  </si>
  <si>
    <t>Contract Manager Project Manager (Overtime)</t>
  </si>
  <si>
    <t>Data Center Managed Services</t>
  </si>
  <si>
    <t>Brocade FOS</t>
  </si>
  <si>
    <t>VMware ESXi Hypervisor 6.x+ (Standalone)</t>
  </si>
  <si>
    <t>VMware vCenter 6.x+ (on ESXi)</t>
  </si>
  <si>
    <t>Vendor Management Service - Hyperconverged</t>
  </si>
  <si>
    <t>per node</t>
  </si>
  <si>
    <t xml:space="preserve"> MDS</t>
  </si>
  <si>
    <t xml:space="preserve"> HyperFlex (Requires Individual Components)</t>
  </si>
  <si>
    <t>EMC VxRail</t>
  </si>
  <si>
    <t xml:space="preserve"> UCS B Series</t>
  </si>
  <si>
    <t xml:space="preserve"> UCS C Series</t>
  </si>
  <si>
    <t>Dell PowerEdge (Standalone Server)</t>
  </si>
  <si>
    <t>HPE ProLiant (Standalone Server)</t>
  </si>
  <si>
    <t>Vendor Management Service - Blade Server</t>
  </si>
  <si>
    <t>per server</t>
  </si>
  <si>
    <t>Nutanix NX and AHV Hypervisor</t>
  </si>
  <si>
    <t>EMC Unity</t>
  </si>
  <si>
    <t>Pure Storage (X and M Series)</t>
  </si>
  <si>
    <t>Dell EMC PowerStore</t>
  </si>
  <si>
    <t>Nutanix NX</t>
  </si>
  <si>
    <t>EMC VNX | VNXe</t>
  </si>
  <si>
    <t>NetApp FAS | FAS AFF</t>
  </si>
  <si>
    <t>Nimble Storage Array</t>
  </si>
  <si>
    <t>Data Protection Managed Services</t>
  </si>
  <si>
    <t>Unstructured Data (Per TB)</t>
  </si>
  <si>
    <t>Protected Object/VM</t>
  </si>
  <si>
    <t>Avamar Data Protection 18.x</t>
  </si>
  <si>
    <t>Dell Networker</t>
  </si>
  <si>
    <t>Avamar Data Protection 19.x</t>
  </si>
  <si>
    <t>Avamar Data Protection 20.x</t>
  </si>
  <si>
    <t>Cohesity Data Protect Version 6.x</t>
  </si>
  <si>
    <t>Veeam Backup and Copy 9.x</t>
  </si>
  <si>
    <t>Veeam Backup and Copy 10.x</t>
  </si>
  <si>
    <t>Veeam Backup and Copy 11.x</t>
  </si>
  <si>
    <t>IDPA</t>
  </si>
  <si>
    <t>End User Compute Managed Services</t>
  </si>
  <si>
    <t>Citrix Director</t>
  </si>
  <si>
    <t>Citrix License Server</t>
  </si>
  <si>
    <t>Citrix Master Image Patching</t>
  </si>
  <si>
    <t>Citrix Delivery Controller</t>
  </si>
  <si>
    <t>Citrix Provisioning Services (PVS)</t>
  </si>
  <si>
    <t>Citrix Storefront</t>
  </si>
  <si>
    <t>Citrix User Profile Management (UPM)</t>
  </si>
  <si>
    <t>Citrix Workspace Environment Manager (WEM)</t>
  </si>
  <si>
    <t>Citrix Cloud Connector (On-Prem)</t>
  </si>
  <si>
    <t>per connector</t>
  </si>
  <si>
    <t>Citrix ShareFile</t>
  </si>
  <si>
    <t>Citrix Workspace</t>
  </si>
  <si>
    <t>Citrix NetScaler VPX On-Prem - VPX 10 - VPX 8000</t>
  </si>
  <si>
    <t>Citrix NetScaler VPX Cloud - VPX 10 - VPX 40000</t>
  </si>
  <si>
    <t>Citrix NetScaler MPX 5XXX, 7XXX, 8XXX, 9XXX</t>
  </si>
  <si>
    <t>Citrix NetScaler MPX 1XXXX</t>
  </si>
  <si>
    <t>Citrix NetScaler MPX 2XXXX</t>
  </si>
  <si>
    <t>Citrix NetScaler SDX 8XX or 9XX</t>
  </si>
  <si>
    <t>Citrix NetScaler SDX 1XXXX</t>
  </si>
  <si>
    <t>Citrix NetScaler SDX 2XXXX</t>
  </si>
  <si>
    <t>Citrix Virtual Apps and Desktop Services (Per Image)</t>
  </si>
  <si>
    <t>per image</t>
  </si>
  <si>
    <t>Enterprise Applications Managed Services</t>
  </si>
  <si>
    <t>Windows Server 2016</t>
  </si>
  <si>
    <t>per OS</t>
  </si>
  <si>
    <t>Windows Server 2019</t>
  </si>
  <si>
    <t>Windows Server 2019 R2</t>
  </si>
  <si>
    <t>Windows Server 2022</t>
  </si>
  <si>
    <t>Windows Server 2016 (Client Must Provide WMI Server)</t>
  </si>
  <si>
    <t>Windows Server 2019 (Client Must Provide WMI Server)</t>
  </si>
  <si>
    <t>Windows Server 2022 (Client Must Provide WMI Server)</t>
  </si>
  <si>
    <t>Active Directory 2016 (Client Must Provide WMI Server)</t>
  </si>
  <si>
    <t>Exchange 2016 (Client Must Provide WMI Server)</t>
  </si>
  <si>
    <t>Exchange 2019 (Client Must Provide WMI Server)</t>
  </si>
  <si>
    <t>Exchange 2022 (Client Must Provide WMI Server)</t>
  </si>
  <si>
    <t>Enterprise Resource Planning Managed Services</t>
  </si>
  <si>
    <t>Dispatch Services (Per Dispatch)</t>
  </si>
  <si>
    <t>per dispatch</t>
  </si>
  <si>
    <t>Information Technology Pro Services</t>
  </si>
  <si>
    <t>IT Solutions</t>
  </si>
  <si>
    <t>Digital Business Solutions and Services Sr. UI Designer (offshore)</t>
  </si>
  <si>
    <t>Design Services</t>
  </si>
  <si>
    <t xml:space="preserve"> per hour </t>
  </si>
  <si>
    <t>Digital Business Solutions and Services Sr. Visual Designer (offshore)</t>
  </si>
  <si>
    <t>Digital Business Solutions and Services UI Designer (offshore)</t>
  </si>
  <si>
    <t>Digital Business Solutions and Services Visual Designer (offshore)</t>
  </si>
  <si>
    <t>Digital Business Solutions and Services Sr. UI Designer</t>
  </si>
  <si>
    <t>Digital Business Solutions and Services Sr. Visual Designer</t>
  </si>
  <si>
    <t>Digital Business Solutions and Services UI Designer</t>
  </si>
  <si>
    <t>Digital Business Solutions and Services Visual Designer</t>
  </si>
  <si>
    <t>Systems Engineering Services/Technician</t>
  </si>
  <si>
    <t>Systems Engineering Services/Consultant</t>
  </si>
  <si>
    <t>Additional Service: Managed Services 8x5 support</t>
  </si>
  <si>
    <t>Additional Service: Managed Services night and weekend support</t>
  </si>
  <si>
    <t>Systems Engineering Services - Senior Incident Response Engineer</t>
  </si>
  <si>
    <t>Incident Response</t>
  </si>
  <si>
    <t>Systems Engineering Services - Incident Response Engineer</t>
  </si>
  <si>
    <t>Systems Engineering Services - Forensic Analyst</t>
  </si>
  <si>
    <t>Systems Engineering Services/Senior Consultant</t>
  </si>
  <si>
    <t>Systems Engineering Services/Architect</t>
  </si>
  <si>
    <t>Digital Business Solutions and Services Business Analyst (offshore)</t>
  </si>
  <si>
    <t>Business Analysis</t>
  </si>
  <si>
    <t>Digital Business Solutions and Services Cloud Engineer (L1) Managed Services (offshore)</t>
  </si>
  <si>
    <t>Digital Business Solutions and Services Cloud Engineer (L2)  Managed Services (offshore)</t>
  </si>
  <si>
    <t>Digital Business Solutions and Services Cloud Engineer (L3)  Managed Services (offshore)</t>
  </si>
  <si>
    <t>Systems Engineering Services/Managing &amp; Principal Consultant</t>
  </si>
  <si>
    <t>Project Management Coordinator</t>
  </si>
  <si>
    <t>Project Manager</t>
  </si>
  <si>
    <t>Senior Project Manager</t>
  </si>
  <si>
    <t>Program Manager</t>
  </si>
  <si>
    <t>Digital Business Solutions and Services Architect (offshore)</t>
  </si>
  <si>
    <t>Digital Business Solutions and Services Associate Project Manager (offshore)</t>
  </si>
  <si>
    <t>Digital Business Solutions and Services Engineer (offshore)</t>
  </si>
  <si>
    <t>Digital Business Solutions and Services Sr. Business Analyst (offshore)</t>
  </si>
  <si>
    <t>Digital Business Solutions and Services Principal Engineer (offshore)</t>
  </si>
  <si>
    <t>Digital Business Solutions and Services Sr. UX Consultant (offshore)</t>
  </si>
  <si>
    <t>Consulting Services</t>
  </si>
  <si>
    <t>Digital Business Solutions and Services Program Manager (offshore)</t>
  </si>
  <si>
    <t>Digital Business Solutions and Services Project Manager (offshore)</t>
  </si>
  <si>
    <t>Digital Business Solutions and Services QA (offshore)</t>
  </si>
  <si>
    <t>Digital Business Solutions and Services UX Consultant (offshore)</t>
  </si>
  <si>
    <t>Digital Business Solutions and Services Senior Engineer (offshore)</t>
  </si>
  <si>
    <t>Digital Business Solutions and Services Senior Project Manager (offshore)</t>
  </si>
  <si>
    <t>Digital Business Solutions and Services Senior QA (offshore)</t>
  </si>
  <si>
    <t>Digital Business Solutions and Services Business Analyst</t>
  </si>
  <si>
    <t>Digital Business Solutions and Services Cloud Engineer (L1) Managed Services</t>
  </si>
  <si>
    <t>Digital Business Solutions and Services Cloud Engineer (L2)  Managed Services</t>
  </si>
  <si>
    <t>Digital Business Solutions and Services Cloud Engineer (L3)  Managed Services</t>
  </si>
  <si>
    <t>Digital Business Solutions and Services CSM</t>
  </si>
  <si>
    <t>Digital Business Solutions and Services Technical Engagement Manager (offshore)</t>
  </si>
  <si>
    <t>Digital Business Solutions and Services Monitoring Engineer   Managed Services</t>
  </si>
  <si>
    <t>Digital Business Solutions and Services Architect</t>
  </si>
  <si>
    <t>Digital Business Solutions and Services Associate Project Manager</t>
  </si>
  <si>
    <t>Digital Business Solutions and Services Engineer</t>
  </si>
  <si>
    <t>Digital Business Solutions and Services Principal Engineer</t>
  </si>
  <si>
    <t>Digital Business Solutions and Services Program Manager</t>
  </si>
  <si>
    <t>Digital Business Solutions and Services Project Manager</t>
  </si>
  <si>
    <t>Digital Business Solutions and Services Sr. Business Analyst    Managed Servcies</t>
  </si>
  <si>
    <t>Digital Business Solutions and Services Security Engineer</t>
  </si>
  <si>
    <t>Digital Business Solutions and Services Sr. UX Consultant</t>
  </si>
  <si>
    <t>Digital Business Solutions and Services Senior Engineer</t>
  </si>
  <si>
    <t>Digital Business Solutions and Services Senior Project Manager</t>
  </si>
  <si>
    <t>Digital Business Solutions and Services Technical Engagement Manager</t>
  </si>
  <si>
    <t>Digital Business Solutions and Services UX Consultant</t>
  </si>
  <si>
    <t>Network Managed Services</t>
  </si>
  <si>
    <t>Vendor Management Service - Access Point</t>
  </si>
  <si>
    <t>Carrier Case Management</t>
  </si>
  <si>
    <t>per circuit</t>
  </si>
  <si>
    <t xml:space="preserve"> Catalyst 1000 Series Switch (Access)</t>
  </si>
  <si>
    <t>Meraki MS100 Series</t>
  </si>
  <si>
    <t xml:space="preserve"> 1000 Series Industrial Switch</t>
  </si>
  <si>
    <t xml:space="preserve">Aruba 303H </t>
  </si>
  <si>
    <t xml:space="preserve"> Catalyst 2960 Series Switch (Access)</t>
  </si>
  <si>
    <t>Meraki MS200 Series</t>
  </si>
  <si>
    <t xml:space="preserve"> 2000 Series Industrial Switch</t>
  </si>
  <si>
    <t>Cradlepoint Cellular Gateway</t>
  </si>
  <si>
    <t xml:space="preserve"> 800 Series Router (Branch) </t>
  </si>
  <si>
    <t>Aruba EdgeConnect EC-L Gateway</t>
  </si>
  <si>
    <t>Meraki MX Series SD-WAN</t>
  </si>
  <si>
    <t xml:space="preserve">Meraki MR36 </t>
  </si>
  <si>
    <t>Meraki MG21 Wireless WAN</t>
  </si>
  <si>
    <t xml:space="preserve">Aruba 500H </t>
  </si>
  <si>
    <t xml:space="preserve">Meraki MR44 </t>
  </si>
  <si>
    <t>Meraki MG21E Wireless WAN</t>
  </si>
  <si>
    <t xml:space="preserve"> Catalyst 3500 Series Switch (Access) - EoL / EoS</t>
  </si>
  <si>
    <t>Meraki MS300 Series</t>
  </si>
  <si>
    <t xml:space="preserve"> 3000 Series Industrial Switch</t>
  </si>
  <si>
    <t xml:space="preserve"> 900 Series Router (Branch) </t>
  </si>
  <si>
    <t>Aruba EdgeConnect EC-L-NM Gateway</t>
  </si>
  <si>
    <t xml:space="preserve">Meraki MR46 </t>
  </si>
  <si>
    <t>Meraki MG41 Wireless WAN</t>
  </si>
  <si>
    <t xml:space="preserve">Meraki MR46E </t>
  </si>
  <si>
    <t>Meraki MG41E Wireless WAN</t>
  </si>
  <si>
    <t xml:space="preserve"> Catalyst 3600 Series Switch (Access) - EoL / EoS</t>
  </si>
  <si>
    <t>Meraki MS400 Series</t>
  </si>
  <si>
    <t xml:space="preserve"> 4000 Series Industrial Switch</t>
  </si>
  <si>
    <t xml:space="preserve"> 1000 Series Router (Branch) </t>
  </si>
  <si>
    <t>Aruba EdgeConnect EC-M Gateway</t>
  </si>
  <si>
    <t xml:space="preserve">Meraki MR56 </t>
  </si>
  <si>
    <t xml:space="preserve"> Catalyst 3700 Series Switch (Access) - EoL / EoS</t>
  </si>
  <si>
    <t xml:space="preserve"> 1800 Series Router (Branch) </t>
  </si>
  <si>
    <t>Aruba EdgeConnect EC-S Gateway</t>
  </si>
  <si>
    <t>Palo Alto ION 2000 (SD-WAN)</t>
  </si>
  <si>
    <t xml:space="preserve"> Catalyst 3800 Series Switch (Access) - EoL / EoS</t>
  </si>
  <si>
    <t xml:space="preserve"> 4000 Series Router (Branch) </t>
  </si>
  <si>
    <t>Aruba EdgeConnect EC-XL-NM Gateway</t>
  </si>
  <si>
    <t>Palo Alto ION 3000 (SD-WAN)</t>
  </si>
  <si>
    <t xml:space="preserve"> Catalyst 4500 Series Switch (Core|Distribution) </t>
  </si>
  <si>
    <t>Vendor Management Service - Network Device</t>
  </si>
  <si>
    <t xml:space="preserve"> 5000 Series Router (Branch) </t>
  </si>
  <si>
    <t>Aruba EdgeConnect EC-XS Gateway</t>
  </si>
  <si>
    <t>Palo Alto ION 3200 (SD-WAN)</t>
  </si>
  <si>
    <t xml:space="preserve"> Catalyst 6500 Series Switch (Core|Distribution) </t>
  </si>
  <si>
    <t>Palo Alto ION 7000 (SD-WAN)</t>
  </si>
  <si>
    <t xml:space="preserve"> Catalyst 9200 Series Switch (Access)</t>
  </si>
  <si>
    <t>Palo Alto ION 9000 (SD-WAN)</t>
  </si>
  <si>
    <t xml:space="preserve"> Cloud Services Router 1000v Series</t>
  </si>
  <si>
    <t xml:space="preserve"> Catalyst 9300 Series Switch (Access)</t>
  </si>
  <si>
    <t xml:space="preserve"> Catalyst 8000v Edge Router (Virtual)</t>
  </si>
  <si>
    <t xml:space="preserve"> Nexus 2000 Series</t>
  </si>
  <si>
    <t>Palo Alto ION 1000 (SD-WAN)</t>
  </si>
  <si>
    <t xml:space="preserve"> Catalyst 9400 Series Switch (Access)</t>
  </si>
  <si>
    <t xml:space="preserve"> Nexus 3000 Series </t>
  </si>
  <si>
    <t>Palo Alto ION 1200 (SD-WAN)</t>
  </si>
  <si>
    <t xml:space="preserve"> Catalyst 9500 Series Switch (Core|Distribution) </t>
  </si>
  <si>
    <t xml:space="preserve"> ASR 1000 Series (WAN Aggregation|Internet Edge) </t>
  </si>
  <si>
    <t xml:space="preserve"> Nexus 3550 Series </t>
  </si>
  <si>
    <t>Palo Alto ION 1200-S (SD-WAN)</t>
  </si>
  <si>
    <t xml:space="preserve"> Catalyst 9600 Series Switch (Core|Distribution) </t>
  </si>
  <si>
    <t xml:space="preserve"> Catalyst 8500 Series (WAN Aggregation|nternet Edge) </t>
  </si>
  <si>
    <t>F5 BIG IP i2000 (LTM)</t>
  </si>
  <si>
    <t xml:space="preserve"> Nexus 5000 Series </t>
  </si>
  <si>
    <t>F5 BIG IP i4000 (LTM)</t>
  </si>
  <si>
    <t xml:space="preserve"> Nexus 7000 Series </t>
  </si>
  <si>
    <t>Vendor Management Service - Wireless LAN Controller</t>
  </si>
  <si>
    <t>F5 BIG IP i5000 (LTM)</t>
  </si>
  <si>
    <t xml:space="preserve"> Nexus 9000 Series </t>
  </si>
  <si>
    <t>F5 BIG IP i7000 (LTM)</t>
  </si>
  <si>
    <t>F5 BIG IP i10000 (LTM)</t>
  </si>
  <si>
    <t xml:space="preserve"> Catalyst 8200 Edge Series Router (Branch) </t>
  </si>
  <si>
    <t>F5 BIG IP i11000 (LTM)</t>
  </si>
  <si>
    <t xml:space="preserve"> Catalyst 8300 Edge Series Router (Branch) </t>
  </si>
  <si>
    <t>F5 BIG IP i15000 (LTM)</t>
  </si>
  <si>
    <t xml:space="preserve"> ASR 1000 Series (WAN Aggregation|Internet Edge)</t>
  </si>
  <si>
    <t xml:space="preserve"> Catalyst 8500 Series (WAN Aggregation|Internet Edge) </t>
  </si>
  <si>
    <t xml:space="preserve"> Catalyst 9800 Embedded on a Catalyst 9100 AP Wireless LAN Controllers - Up to 250 Access Points</t>
  </si>
  <si>
    <t xml:space="preserve"> Catalyst 9800 L Wireless LAN Controller - Up to 250 Access Points</t>
  </si>
  <si>
    <t xml:space="preserve"> 3504 Wireless Controller Bundle - Up to 250 Access Points</t>
  </si>
  <si>
    <t xml:space="preserve"> 5508 Wireless Controller Bundle - Up to 250 Access Points</t>
  </si>
  <si>
    <t xml:space="preserve"> 5520 Wireless Controller Bundle - Up to 250 Access Points</t>
  </si>
  <si>
    <t xml:space="preserve"> 8540 Wireless Controller Bundle - Up to 250 Access Points</t>
  </si>
  <si>
    <t xml:space="preserve"> Catalyst 9800 Embedded on a Catalyst 9100 AP Wireless LAN Controllers - Up to 500 Access Points</t>
  </si>
  <si>
    <t xml:space="preserve"> Catalyst 9800 L Wireless LAN Controller - Up to 500 Access Points</t>
  </si>
  <si>
    <t xml:space="preserve"> 3504 Wireless Controller Bundle - Up to 500 Access Points</t>
  </si>
  <si>
    <t xml:space="preserve"> 5508 Wireless Controller Bundle - Up to 500 Access Points</t>
  </si>
  <si>
    <t xml:space="preserve"> 5520 Wireless Controller Bundle - Up to 500 Access Points</t>
  </si>
  <si>
    <t xml:space="preserve"> 8540 Wireless Controller Bundle - Up to 500 Access Points</t>
  </si>
  <si>
    <t xml:space="preserve"> Catalyst 9800 Embedded on a Catalyst 9100 AP Wireless LAN Controllers - Up to 750 Access Points</t>
  </si>
  <si>
    <t xml:space="preserve"> Catalyst 9800 L Wireless LAN Controller - Up to 750 Access Points</t>
  </si>
  <si>
    <t xml:space="preserve"> 3504 Wireless Controller Bundle - Up to 750 Access Points</t>
  </si>
  <si>
    <t xml:space="preserve"> 5508 Wireless Controller Bundle - Up to 750 Access Points</t>
  </si>
  <si>
    <t xml:space="preserve"> 5520 Wireless Controller Bundle - Up to 750 Access Points</t>
  </si>
  <si>
    <t xml:space="preserve"> 8540 Wireless Controller Bundle - Up to 750 Access Points</t>
  </si>
  <si>
    <t xml:space="preserve">Aruba 203H </t>
  </si>
  <si>
    <t xml:space="preserve">Aruba 203R </t>
  </si>
  <si>
    <t>Network Security Managed Services</t>
  </si>
  <si>
    <t>ASA 5500-X Series</t>
  </si>
  <si>
    <t>Palo Alto 220 Series</t>
  </si>
  <si>
    <t>ASA 5500-X Series w/ Firepower</t>
  </si>
  <si>
    <t>Palo Alto 400 Series</t>
  </si>
  <si>
    <t>Palo Alto 800 Series</t>
  </si>
  <si>
    <t>Fortigate-40</t>
  </si>
  <si>
    <t>Fortigate-60</t>
  </si>
  <si>
    <t>Palo Alto VM-50</t>
  </si>
  <si>
    <t>Fortigate-70</t>
  </si>
  <si>
    <t>Fortigate-80</t>
  </si>
  <si>
    <t>FortiGate-100</t>
  </si>
  <si>
    <t>Vendor Management Service - Network Security</t>
  </si>
  <si>
    <t>FortiGate-200</t>
  </si>
  <si>
    <t>FortiGate-VM02V</t>
  </si>
  <si>
    <t>FortiGate-VM04V</t>
  </si>
  <si>
    <t>Palo Alto VM-100</t>
  </si>
  <si>
    <t>Firepower Threat Defense 1000 Series</t>
  </si>
  <si>
    <t>FortiGate-1000/1000F</t>
  </si>
  <si>
    <t>Palo Alto 3200 Series</t>
  </si>
  <si>
    <t>FortiManager 200G/300F/400G</t>
  </si>
  <si>
    <t>FortiGate-400</t>
  </si>
  <si>
    <t>FortiGate-VM08V</t>
  </si>
  <si>
    <t>Palo Alto VM-200</t>
  </si>
  <si>
    <t>Palo Alto 3400 Series</t>
  </si>
  <si>
    <t>FortiGate-VM16V</t>
  </si>
  <si>
    <t>Palo Alto VM-300</t>
  </si>
  <si>
    <t>Firepower Threat Defense 2100 Series</t>
  </si>
  <si>
    <t>FortiGate-2000/2000F</t>
  </si>
  <si>
    <t>FortiManager 1000F/2000E</t>
  </si>
  <si>
    <t>Palo Alto 5000 Series</t>
  </si>
  <si>
    <t>FortiGate-600</t>
  </si>
  <si>
    <t xml:space="preserve">Panorama M-100 </t>
  </si>
  <si>
    <t>FortiGate-VM32V</t>
  </si>
  <si>
    <t>Palo Alto VM-500</t>
  </si>
  <si>
    <t>Palo Alto 5200 Series</t>
  </si>
  <si>
    <t>FortiGate-VMULV</t>
  </si>
  <si>
    <t>Palo Alto VM-700</t>
  </si>
  <si>
    <t>Firepower Threat Defense 3100 Series</t>
  </si>
  <si>
    <t>FortiGate-3000/3000F</t>
  </si>
  <si>
    <t>FortiManager 3000G/3700G</t>
  </si>
  <si>
    <t>Palo Alto 5400 Series</t>
  </si>
  <si>
    <t>Panorama M-200</t>
  </si>
  <si>
    <t>Palo Alto 5450 Series</t>
  </si>
  <si>
    <t>Firepower Threat Defense 4100 Series</t>
  </si>
  <si>
    <t>FortiGate-4000/4000F</t>
  </si>
  <si>
    <t>Firepower Management Center 1600</t>
  </si>
  <si>
    <t>Palo Alto 7000 Series</t>
  </si>
  <si>
    <t>Firepower Threat Defense 9300 Series</t>
  </si>
  <si>
    <t>FortiGate-6000/6000F</t>
  </si>
  <si>
    <t>Firepower Management Center 2600</t>
  </si>
  <si>
    <t>Panorama M-600</t>
  </si>
  <si>
    <t>FortiGate-7000/7000F</t>
  </si>
  <si>
    <t>Firepower Management Center 4600</t>
  </si>
  <si>
    <t>Panorama M-500</t>
  </si>
  <si>
    <t>Networking Pro Services</t>
  </si>
  <si>
    <t>Networking</t>
  </si>
  <si>
    <t>Presidio Platform Managed Services</t>
  </si>
  <si>
    <t>Additional Data Collection Appliance (DCA)</t>
  </si>
  <si>
    <t>Change Management (High Complexity)</t>
  </si>
  <si>
    <t>per integration</t>
  </si>
  <si>
    <t xml:space="preserve"> TBD based on customer-specific scope </t>
  </si>
  <si>
    <t>Change Management (Low Complexity)</t>
  </si>
  <si>
    <t>Change Management (Moderate Complexity)</t>
  </si>
  <si>
    <t>Incident/Request (High Complexity)</t>
  </si>
  <si>
    <t>Incident/Request (Low Complexity)</t>
  </si>
  <si>
    <t>Incident/Request (Moderate Complexity)</t>
  </si>
  <si>
    <t>Presidio Service Delivery Managed Services</t>
  </si>
  <si>
    <t>Customer Success Manager</t>
  </si>
  <si>
    <t>per month</t>
  </si>
  <si>
    <t>Service Desk</t>
  </si>
  <si>
    <t>Sr. Service Delivery Manager</t>
  </si>
  <si>
    <t>Service Delivery Manager</t>
  </si>
  <si>
    <t>Security Managed Services</t>
  </si>
  <si>
    <t>Essential MDR Bundle (Cloud SIEM 50GB/Day, 30D Search, 3M Archive)</t>
  </si>
  <si>
    <t>per bundle per year</t>
  </si>
  <si>
    <t>Premier MDR Bundle (Cloud SIEM 50GB/Day, 30D Search, 3M Archive)</t>
  </si>
  <si>
    <t>Premier Plus MDR Bundle (Cloud SIEM 50GB/Day, 30D Search, 3M Archive)</t>
  </si>
  <si>
    <t>Essential MDR Bundle, 500 EDR Agents (no SIEM)</t>
  </si>
  <si>
    <t>Premier MDR Bundle, 500 EDR Agents (no SIEM)</t>
  </si>
  <si>
    <t>Premier Plus EDR Bundle, 500 EDR Agents (no SIEM)</t>
  </si>
  <si>
    <t>Onboarding</t>
  </si>
  <si>
    <t>per onboarding</t>
  </si>
  <si>
    <t>Additional Data Collection Appliance(s)</t>
  </si>
  <si>
    <t>Data Collection Appliance(s) Maintenance</t>
  </si>
  <si>
    <t>Cloud SIEM Add-On (includes 50 GB/Day, 30 D / 3 M Retention) adds SIEM to EDR base package</t>
  </si>
  <si>
    <t>3M to 12M Cold Archive Upgrade</t>
  </si>
  <si>
    <t>3M to 24M Cold Archive Upgrade</t>
  </si>
  <si>
    <t>3M to 36M Cold Archive Upgrade</t>
  </si>
  <si>
    <t>Managed EDR Add-On (includes 500 Agents) adds EDR to SIEM base package</t>
  </si>
  <si>
    <t>Vulnerability Management - (includes 500 Assets)</t>
  </si>
  <si>
    <t>Flex Services Credit Pack (150 Credits)</t>
  </si>
  <si>
    <t>per credit pack</t>
  </si>
  <si>
    <t>Flex Services Credit Pack (250 Credits)</t>
  </si>
  <si>
    <t>Flex Services Credit Pack (500 Credits)</t>
  </si>
  <si>
    <t>Flex Services Credit Pack (1000 Credits)</t>
  </si>
  <si>
    <t>Cloud SIEM - 10GB/Day Add-On (30D Search/3M Archive) &gt;50 Total GB</t>
  </si>
  <si>
    <t>Cloud SIEM - 10GB/Day Add-On (30D Search/3M Archive) &gt;100 Total GB</t>
  </si>
  <si>
    <t>Cloud SIEM - 10GB/Day Add-On (30D Search/3M Archive) &gt;200 Total GB</t>
  </si>
  <si>
    <t>Cloud SIEM - 10GB/Day Add-On (30D Search/3M Archive) &gt;300 Total GB</t>
  </si>
  <si>
    <t>Cloud SIEM - 10GB/Day Add-On (30D Search/12M Archive) &gt;50 Total GB</t>
  </si>
  <si>
    <t>Cloud SIEM - 10GB/Day Add-On (30D Search/12M Archive) &gt;100 Total GB</t>
  </si>
  <si>
    <t>Cloud SIEM - 10GB/Day Add-On (30D Search/12M Archive) &gt;200 Total GB</t>
  </si>
  <si>
    <t>Cloud SIEM - 10GB/Day Add-On (30D Search/12M Archive) &gt;300 Total GB</t>
  </si>
  <si>
    <t>Cloud SIEM - 10GB/Day Add-On (30D Search/24M Archive) &gt;50 Total GB</t>
  </si>
  <si>
    <t>Cloud SIEM - 10GB/Day Add-On (30D Search/24M Archive) &gt;100 Total GB</t>
  </si>
  <si>
    <t>Cloud SIEM - 10GB/Day Add-On (30D Search/24M Archive) &gt;200 Total GB</t>
  </si>
  <si>
    <t>Cloud SIEM - 10GB/Day Add-On (30D Search/24M Archive) &gt;300 Total GB</t>
  </si>
  <si>
    <t>Cloud SIEM - 10GB/Day Add-On (30D Search/36M Archive) &gt;50 Total GB</t>
  </si>
  <si>
    <t>Cloud SIEM - 10GB/Day Add-On (30D Search/36M Archive) &gt;100 Total GB</t>
  </si>
  <si>
    <t>Cloud SIEM - 10GB/Day Add-On (30D Search/36M Archive) &gt;200 Total GB</t>
  </si>
  <si>
    <t>Cloud SIEM - 10GB/Day Add-On (30D Search/36M Archive) &gt;300 Total GB</t>
  </si>
  <si>
    <t>Vulnerability Management - 100 Additional Assets &gt;500 Total Assets</t>
  </si>
  <si>
    <t>Vulnerability Management - 100 Additional Assets &gt;1000 Total Assets</t>
  </si>
  <si>
    <t>Active Response Pack (1 Standard Integration, 3 Playbooks, 20 Tasks Per Pack) 100 Employees</t>
  </si>
  <si>
    <t>Active Response Pack (1 Standard Integration, 3 Playbooks, 20 Tasks Per Pack) 1000 Employees</t>
  </si>
  <si>
    <t>Active Response Pack (1 Standard Integration, 3 Playbooks, 20 Tasks Per Pack) 5000 Employees</t>
  </si>
  <si>
    <t>Managed EDR - 50 Additional Agents &gt;500 Total Agents</t>
  </si>
  <si>
    <t>Managed EDR - 50 Additional Agents &gt;1000 Total Agents</t>
  </si>
  <si>
    <t>Managed EDR - 50 Additional Agents &gt;5000 Total Agents</t>
  </si>
  <si>
    <t>External Penetration Test (25 Live Hosts, 1 Target Objective)</t>
  </si>
  <si>
    <t>per test</t>
  </si>
  <si>
    <t>External Penetration Test - 25 Additional Live Hosts</t>
  </si>
  <si>
    <t>External Vulnerability Assessment (up to 500 Live Hosts)</t>
  </si>
  <si>
    <t>per assessment</t>
  </si>
  <si>
    <t>Remediation Scan validating remedial treatment (must have EVA-BASE)</t>
  </si>
  <si>
    <t>Infrastructure Assessment (up to 5 Standard Devices)</t>
  </si>
  <si>
    <t>Infrastructure Assessment - 5 additional Standard Devices (must have INF-BASE)</t>
  </si>
  <si>
    <t>Infrastructure Assessment - Interview sessions for Remove Access Assessment (req INF-BASE)</t>
  </si>
  <si>
    <t>Infrastructure Assessment - Interview sessions for Wireless Infrastructure Assessment (req INF-BASE)</t>
  </si>
  <si>
    <t>Operating System Hardening Assessment (up to 2 Standard OS Types)</t>
  </si>
  <si>
    <t>Operating System Hardening Assessment - 1 additional Standard OS Type (must have OSH-BASE)</t>
  </si>
  <si>
    <t>Internal Penetration Test (Includes 2 Attack Paths)</t>
  </si>
  <si>
    <t>Internal Penetration Test - Additional Starting Point (must have IPT-BASE)</t>
  </si>
  <si>
    <t>Internal Penetration Test - Additional AD Domain (must have IPT-BASE)</t>
  </si>
  <si>
    <t>Incident Response Retainer, Level 1 - 50 hours, expires 1 year</t>
  </si>
  <si>
    <t>per retainer</t>
  </si>
  <si>
    <t>Incident Response Retainer, Level 2 - 75 hours, expires 1 year</t>
  </si>
  <si>
    <t>Incident Response Retainer, Level 3 - 100 hours, expires 1 year</t>
  </si>
  <si>
    <t>Internal Vulnerability Assessment (2500 Hosts, 1 AD Domain, 1 AD Forest)</t>
  </si>
  <si>
    <t>Internal Vulnerability Assessment - Additional 2500 hosts (must have IVA-BASE)</t>
  </si>
  <si>
    <t>Remediation Scan validating remediation - per 2500 hosts (must have IVA-BASE)</t>
  </si>
  <si>
    <t>Testing outside of standard business hours (8 AM - 5 PM client time zone)</t>
  </si>
  <si>
    <t>PCI External Penetration Test (25 Live Hosts, 1 Target Objective)</t>
  </si>
  <si>
    <t>PCI External Penetration Test - 25 Additional Live Hosts (must have PCI-EPT-BASE)</t>
  </si>
  <si>
    <t>PCI Internal Penetration Test (Includes 2 Attack Paths + Segmentation Validation of 1 boundary)</t>
  </si>
  <si>
    <t>PCI Internal Penetration Test - Additional Starting Point (must have PCI-IPT-BASE)</t>
  </si>
  <si>
    <t>PCI Internal Penetration Test - Additional AD Domain (must have PCI-IPT-BASE)</t>
  </si>
  <si>
    <t>PCI Internal Penetration Test - Additional Segmentation Boundaries (must have PCI-IPT-BASE)</t>
  </si>
  <si>
    <t>PCI Web Application Penetration Test, Authenticated (1 App, 1 Role)</t>
  </si>
  <si>
    <t>PCI Web Application Penetration Test, Authenticated - Additional Role (must have PCI-WAA-BASE)</t>
  </si>
  <si>
    <t>Policy Creation (1 Policy -  Standard Policy Catalog)</t>
  </si>
  <si>
    <t>per policy</t>
  </si>
  <si>
    <t>Policy Creation - Additional Policy (must have POL-BASE)</t>
  </si>
  <si>
    <t>Travel Hours for Onsite Services</t>
  </si>
  <si>
    <t>Remote Tabletop IR Exercise (1 scenario, 1 group, 1 session)</t>
  </si>
  <si>
    <t>per exercise</t>
  </si>
  <si>
    <t>Remote Tabletop IR Exercise - Additional scenario, Additional Session (must have TTX-BASE)</t>
  </si>
  <si>
    <t>Web Application Penetration Test, External Unauthenticated (up to 4 Apps)</t>
  </si>
  <si>
    <t>Web Application Penetration Test, External Unauthenticated - Additional App (must have WAU-BASE)</t>
  </si>
  <si>
    <t>Web Application Penetration Test, External Authenticated (1 App, 1 Role)</t>
  </si>
  <si>
    <t>Web Application Penetration Test, External Authenticated - Additional Role (must have WAA-BASE)</t>
  </si>
  <si>
    <t>Security Rule Gap Analysis for 1 covered entity</t>
  </si>
  <si>
    <t>per analysis</t>
  </si>
  <si>
    <t>Review of Business Associate Agreements (quantity of 1 BAA) (must have HGA-Base)</t>
  </si>
  <si>
    <t>Security Rule Gap Analysis for Additional covered entity (must have HGA-Base)</t>
  </si>
  <si>
    <t>Remote Wireless Penetration Test (1 site)</t>
  </si>
  <si>
    <t>Remote Wireless Penetration Test - Additional Site (must have WLP-BASE)</t>
  </si>
  <si>
    <t>Red Flags Assessment for a small M&amp;A customer &lt;1000 employees</t>
  </si>
  <si>
    <t>Red Flags Assessment for a small M&amp;A customer between 1000 &amp; 2000 Employees</t>
  </si>
  <si>
    <t>Red Flags Assessment for a small M&amp;A customer between 2000 &amp; 3000 Employees</t>
  </si>
  <si>
    <t>COMPANY NAME: Company Name: ___</t>
  </si>
  <si>
    <t>Type of Volume</t>
  </si>
  <si>
    <t>Product Category</t>
  </si>
  <si>
    <t>By QTY</t>
  </si>
  <si>
    <t>1-99 units</t>
  </si>
  <si>
    <t>100-500 units</t>
  </si>
  <si>
    <t>500+ units</t>
  </si>
  <si>
    <t>The discounts listed are minimum discounts. Most manufacturers offer a volume discounts, reflected in their tiered pricing. These discounts will be applied at the time of quoting.</t>
  </si>
  <si>
    <t>-</t>
  </si>
  <si>
    <t xml:space="preserve">Additional Discount Based On Aggregate Sales </t>
  </si>
  <si>
    <t>Contract Sales Threshold</t>
  </si>
  <si>
    <t>Product or Category Description</t>
  </si>
  <si>
    <t>Part Number if Applicable</t>
  </si>
  <si>
    <t>Original DIscount</t>
  </si>
  <si>
    <t>Additional Discount</t>
  </si>
  <si>
    <t>Total Discount</t>
  </si>
  <si>
    <t xml:space="preserve">Example: $50,000.00 </t>
  </si>
  <si>
    <t>(+) 5.00%</t>
  </si>
  <si>
    <r>
      <t xml:space="preserve">Company Name: </t>
    </r>
    <r>
      <rPr>
        <b/>
        <u/>
        <sz val="14"/>
        <rFont val="Calibri"/>
        <family val="2"/>
        <scheme val="minor"/>
      </rPr>
      <t>__N/A____</t>
    </r>
    <r>
      <rPr>
        <b/>
        <sz val="14"/>
        <rFont val="Calibri"/>
        <family val="2"/>
        <scheme val="minor"/>
      </rPr>
      <t>____________________________________</t>
    </r>
  </si>
  <si>
    <t xml:space="preserve">VAR Instructions: </t>
  </si>
  <si>
    <t xml:space="preserve">For the purposes of this RFO, the publisher's software licensing products are categorized in the table below. Vendors must offer ONLY one (1) discount for each Publisher Category listed. The discount for each publisher category will be applied to all products within the publisher category to determine the net DIR Customer price. The price to all DIR Customers shall include all shipping and handling fees.  </t>
  </si>
  <si>
    <t>Publisher Category</t>
  </si>
  <si>
    <t>Publisher Discount Level</t>
  </si>
  <si>
    <t>DIR Customer Discount         (from Publisher Discount Level)</t>
  </si>
  <si>
    <t xml:space="preserve">Adobe: </t>
  </si>
  <si>
    <t xml:space="preserve"> Cumulative Licensing Program (CLP) Education Membership  </t>
  </si>
  <si>
    <t>Level 3                                Points target: 100,000+ points</t>
  </si>
  <si>
    <t>Cumulative Licensing Program (CLP) Government Membership</t>
  </si>
  <si>
    <t>Level 2                                Points target: 300,000+ points</t>
  </si>
  <si>
    <t>Microsoft:</t>
  </si>
  <si>
    <t>Enterprise Agreement (comprised of subcategories as listed below)</t>
  </si>
  <si>
    <t>Office Professional/Standard</t>
  </si>
  <si>
    <t>Level D less 7.5%</t>
  </si>
  <si>
    <t>Windows Pro Desktop Operating System</t>
  </si>
  <si>
    <t>Core CAL/Enterprise CAL Suite (to include stand alone components)</t>
  </si>
  <si>
    <t>Level D less 6%</t>
  </si>
  <si>
    <t>All other or additional EA licensing</t>
  </si>
  <si>
    <t>Level D</t>
  </si>
  <si>
    <t>Enterprise Subscription Agreement</t>
  </si>
  <si>
    <t>Level D less 2%</t>
  </si>
  <si>
    <t>Select Plus Government</t>
  </si>
  <si>
    <t>Select Plus Academic</t>
  </si>
  <si>
    <t>Novell Master License Agreement:</t>
  </si>
  <si>
    <t>Education License and Value Added Service</t>
  </si>
  <si>
    <t xml:space="preserve">MLA Level 5 </t>
  </si>
  <si>
    <t>Government License and Value Added Service</t>
  </si>
  <si>
    <t>MLA Level 5</t>
  </si>
  <si>
    <t>PLEASE NOTE:  All prices quoted to Customers shall include the administrative fee.  The administrative fee = .75% x Customer Price</t>
  </si>
  <si>
    <t>Company Name:_________________________________________________________________________________________</t>
  </si>
  <si>
    <t xml:space="preserve">Instructions: </t>
  </si>
  <si>
    <t xml:space="preserve">A representative sample of software license products for each software publisher is provided in the tables below. Vendors must offer ONLY one (1) price for each Publisher Product listed. The price to the DIR Customer shall include all shipping and handling fees. This is a representative sample only for the purposes of this RFO and evaluation process. </t>
  </si>
  <si>
    <t>ADOBE ACADEMIC</t>
  </si>
  <si>
    <t>Product Description</t>
  </si>
  <si>
    <t>Product Type</t>
  </si>
  <si>
    <t>Product Number</t>
  </si>
  <si>
    <t>List Price (Per Level Discount)</t>
  </si>
  <si>
    <t>DIR Customer Price</t>
  </si>
  <si>
    <t>Acrobat Professional v.10</t>
  </si>
  <si>
    <t>MAC Full License</t>
  </si>
  <si>
    <t>65083690AB03A00</t>
  </si>
  <si>
    <t xml:space="preserve">Example </t>
  </si>
  <si>
    <t>WIN Full License</t>
  </si>
  <si>
    <t>65083691AB03A00</t>
  </si>
  <si>
    <t>MAC Concurrent License</t>
  </si>
  <si>
    <t>65083801AB03A00</t>
  </si>
  <si>
    <t>WIN Concurrent License</t>
  </si>
  <si>
    <t>65083800AB03A00</t>
  </si>
  <si>
    <t>Acrobat Suite v.1</t>
  </si>
  <si>
    <t>65086502AB03A00</t>
  </si>
  <si>
    <t>After Effects CS5.5 v10.5</t>
  </si>
  <si>
    <t>Full License</t>
  </si>
  <si>
    <t>65110619AB03A00</t>
  </si>
  <si>
    <t>Audtion CS5.5 v.4</t>
  </si>
  <si>
    <t>65106839AB03A00</t>
  </si>
  <si>
    <t>Captivate v5.5</t>
  </si>
  <si>
    <t>65125060AB03A00</t>
  </si>
  <si>
    <t>Coldfusion Builder v.2</t>
  </si>
  <si>
    <t>65123381AB03A00</t>
  </si>
  <si>
    <t>ColdFusion Ent v.9</t>
  </si>
  <si>
    <t>65047411AB03A00</t>
  </si>
  <si>
    <t>ColdFusion Standard v.9</t>
  </si>
  <si>
    <t>65047455AB03A00</t>
  </si>
  <si>
    <t>Contribute CS5 v.6</t>
  </si>
  <si>
    <t>65070168AB03A00</t>
  </si>
  <si>
    <t>65070186AB03A00</t>
  </si>
  <si>
    <t>CS5.5 Design Premium 5.5 K12SITE&lt;250</t>
  </si>
  <si>
    <t>65112996AB03A00</t>
  </si>
  <si>
    <t>CS5.5 Design Premium 5.5 K12SITE&gt;250</t>
  </si>
  <si>
    <t>65113214AB03A00</t>
  </si>
  <si>
    <t>CS5.5 Design Std 5.5 K12SITE&lt;250</t>
  </si>
  <si>
    <t>65122118AB03A00</t>
  </si>
  <si>
    <t>CS5.5 Design Std 5.5 K12SITE&gt;250</t>
  </si>
  <si>
    <t>65122252AB03A00</t>
  </si>
  <si>
    <t>Dreamweaver CS5.5 v11.5</t>
  </si>
  <si>
    <t>65105384AB03A00</t>
  </si>
  <si>
    <t>eLearning Suite v.2.5</t>
  </si>
  <si>
    <t>65126518AB03A00</t>
  </si>
  <si>
    <t>Flash Pro CS5.5 v11.5</t>
  </si>
  <si>
    <t>65109234AB03A00</t>
  </si>
  <si>
    <t>Photoshop Elements v10</t>
  </si>
  <si>
    <t>65137861AB03A00</t>
  </si>
  <si>
    <t>ADOBE GOVERNMENT</t>
  </si>
  <si>
    <t>Acrobat v10</t>
  </si>
  <si>
    <t>65086303AC02A00</t>
  </si>
  <si>
    <t>Acrobat Professional v10</t>
  </si>
  <si>
    <t>65083690AC02A00</t>
  </si>
  <si>
    <t>65083691AC02A00</t>
  </si>
  <si>
    <t>Acrobat Suite v1</t>
  </si>
  <si>
    <t>65086502AC02A00</t>
  </si>
  <si>
    <t>65110619AC02A00</t>
  </si>
  <si>
    <t>Audition CS5.5 v4</t>
  </si>
  <si>
    <t>65106839AC02A00</t>
  </si>
  <si>
    <t>65125060AC02A00</t>
  </si>
  <si>
    <t>Coldfusion Builder v2</t>
  </si>
  <si>
    <t>65123381AC02A00</t>
  </si>
  <si>
    <t>ColdFusion Ent v8</t>
  </si>
  <si>
    <t>54025221AC02A00</t>
  </si>
  <si>
    <t>ColdFusion Standard v9</t>
  </si>
  <si>
    <t>65047455AC02A00</t>
  </si>
  <si>
    <t>Contribute CS5 v6</t>
  </si>
  <si>
    <t>65070168AC02A00</t>
  </si>
  <si>
    <t>65070186AC02A00</t>
  </si>
  <si>
    <t>CS5.5 Design Premium v5.5</t>
  </si>
  <si>
    <t>65112138AC02A00</t>
  </si>
  <si>
    <t>CS5.5 Design Std v5.5</t>
  </si>
  <si>
    <t>65121615AC02A00</t>
  </si>
  <si>
    <t>CS5.5 Master Collector v5.5</t>
  </si>
  <si>
    <t>65117060AC02A00</t>
  </si>
  <si>
    <t>CS5.5 Production Premium v5.5</t>
  </si>
  <si>
    <t>65114792AC02A00</t>
  </si>
  <si>
    <t>65105384AC02A00</t>
  </si>
  <si>
    <t>eLearning Suite v2.5</t>
  </si>
  <si>
    <t>65126518AC02A00</t>
  </si>
  <si>
    <t>65109234AC02A00</t>
  </si>
  <si>
    <t>Photoshop CS5 v12</t>
  </si>
  <si>
    <t>65048694AC02A00</t>
  </si>
  <si>
    <t>65048695AC02A00</t>
  </si>
  <si>
    <t>65137861AC02A00</t>
  </si>
  <si>
    <t>MICROSOFT ENTERPRISE AGREEMENT</t>
  </si>
  <si>
    <t>ExchgEntCAL ALNG LicSAPk MVL DvcCAL wSrvcs</t>
  </si>
  <si>
    <t>License/Software Assurance Pack</t>
  </si>
  <si>
    <t>PGI-00267</t>
  </si>
  <si>
    <t>ExchgEntCAL ALNG LicSAPk MVL UsrCAL wSrvcs</t>
  </si>
  <si>
    <t>PGI-00268</t>
  </si>
  <si>
    <t>ExchgStdCAL ALNG LicSAPk MVL DvcCAL</t>
  </si>
  <si>
    <t>381-01587</t>
  </si>
  <si>
    <t>ExchgStdCAL ALNG LicSAPk MVL UsrCAL</t>
  </si>
  <si>
    <t>394-00520</t>
  </si>
  <si>
    <t>LyncSVrEnCAL ALNG LicSAPk MVL DvcCAL</t>
  </si>
  <si>
    <t>7AH-00281</t>
  </si>
  <si>
    <t>LyncSVrEnCAL ALNG LicSAPk MVL UsrCAL</t>
  </si>
  <si>
    <t>7AH-00282</t>
  </si>
  <si>
    <t>LyncSvrStdCAL ALNG LicSAPk MVL DvcCAL</t>
  </si>
  <si>
    <t>6ZH-00395</t>
  </si>
  <si>
    <t>LyncSvrStdCAL ALNG LicSAPk MVL UsrCAL</t>
  </si>
  <si>
    <t>6ZH-00396</t>
  </si>
  <si>
    <t>OfficeStd ALNG LicSAPk MVL</t>
  </si>
  <si>
    <t>021-05331</t>
  </si>
  <si>
    <t>OfficeStd ALNG LicSAPk MVL Pltfrm</t>
  </si>
  <si>
    <t>021-08255</t>
  </si>
  <si>
    <t>SharePointEntCAL ALNG LicSAPk MVL DvcCAL</t>
  </si>
  <si>
    <t>76N-02345</t>
  </si>
  <si>
    <t>SharePointEntCAL ALNG LicSAPk MVL UsrCAL</t>
  </si>
  <si>
    <t>76N-02427</t>
  </si>
  <si>
    <t>SharePointStdCAL ALNG LicSAPk MVL DvcCAL</t>
  </si>
  <si>
    <t>H05-00176</t>
  </si>
  <si>
    <t>SharePointStdCAL ALNG LicSAPk MVL UsrCAL</t>
  </si>
  <si>
    <t>H05-00444</t>
  </si>
  <si>
    <t>WinSvrCAL ALNG LicSAPk MVL DvcCAL</t>
  </si>
  <si>
    <t>R18-00095</t>
  </si>
  <si>
    <t>WinSvrCAL ALNG LicSAPk MVL UsrCAL</t>
  </si>
  <si>
    <t>R18-00096</t>
  </si>
  <si>
    <t>CoreCAL ALNG LicSAPk MVL DvcCAL</t>
  </si>
  <si>
    <t>W06-00022</t>
  </si>
  <si>
    <t>CoreCAL ALNG LicSAPk MVL Pltfrm DvcCAL</t>
  </si>
  <si>
    <t>W06-01063</t>
  </si>
  <si>
    <t>CoreCAL ALNG LicSAPk MVL Pltfrm UsrCAL</t>
  </si>
  <si>
    <t>W06-01066</t>
  </si>
  <si>
    <t>CoreCAL ALNG LicSAPk MVL UsrCAL</t>
  </si>
  <si>
    <t>W06-00445</t>
  </si>
  <si>
    <t>CoreCAL ALNG SA MVL DvcCAL</t>
  </si>
  <si>
    <t>Software Assurance</t>
  </si>
  <si>
    <t>W06-00021</t>
  </si>
  <si>
    <t>CoreCAL ALNG SA MVL Pltfrm DvcCAL</t>
  </si>
  <si>
    <t>W06-01069</t>
  </si>
  <si>
    <t>CoreCAL ALNG SA MVL Pltfrm UsrCAL</t>
  </si>
  <si>
    <t>W06-01072</t>
  </si>
  <si>
    <t>CoreCAL ALNG SA MVL UsrCAL</t>
  </si>
  <si>
    <t>W06-00446</t>
  </si>
  <si>
    <t>EntCAL ALNG LicSAPk MVL DvcCAL wSrvcs</t>
  </si>
  <si>
    <t>76A-00025</t>
  </si>
  <si>
    <t>EntCAL ALNG LicSAPk MVL Pltfrm DvcCAL wSrvcs</t>
  </si>
  <si>
    <t>76A-00007</t>
  </si>
  <si>
    <t>EntCAL ALNG LicSAPk MVL Pltfrm UsrCAL wSrvcs</t>
  </si>
  <si>
    <t>76A-00010</t>
  </si>
  <si>
    <t>EntCAL ALNG LicSAPk MVL UsrCAL wSrvcs</t>
  </si>
  <si>
    <t>76A-00028</t>
  </si>
  <si>
    <t>OfficeProPlus ALNG LicSAPk MVL Pltfrm</t>
  </si>
  <si>
    <t>269-12445</t>
  </si>
  <si>
    <t>ProDsktpwMDOP ALNG LicSAPk MVL</t>
  </si>
  <si>
    <t>M6D-00005</t>
  </si>
  <si>
    <t>MICROSOFT SELECT PLUS GOVERNMENT</t>
  </si>
  <si>
    <t>Access 2013</t>
  </si>
  <si>
    <t>License</t>
  </si>
  <si>
    <t>077-06705</t>
  </si>
  <si>
    <t>Access LIC/SA</t>
  </si>
  <si>
    <t>License/Software Assurance</t>
  </si>
  <si>
    <t>077-02521</t>
  </si>
  <si>
    <t>Core Client Device Client License</t>
  </si>
  <si>
    <t>W06-00002</t>
  </si>
  <si>
    <t>Core Client User Client License</t>
  </si>
  <si>
    <t>W06-00426</t>
  </si>
  <si>
    <t>Excel 2013</t>
  </si>
  <si>
    <t>065-08166</t>
  </si>
  <si>
    <t>065-03452</t>
  </si>
  <si>
    <t>Office 2013</t>
  </si>
  <si>
    <t>79H-00467</t>
  </si>
  <si>
    <t>79H-00042</t>
  </si>
  <si>
    <t>Office Pro Plus</t>
  </si>
  <si>
    <t>79P-04712</t>
  </si>
  <si>
    <t>269-05557</t>
  </si>
  <si>
    <t>Office Std 2013</t>
  </si>
  <si>
    <t>021-10293</t>
  </si>
  <si>
    <t>021-05339</t>
  </si>
  <si>
    <t>Powerpoint 2013</t>
  </si>
  <si>
    <t>079-06238</t>
  </si>
  <si>
    <t>079-01662</t>
  </si>
  <si>
    <t>Project 2013</t>
  </si>
  <si>
    <t>076-05292</t>
  </si>
  <si>
    <t>076-01810</t>
  </si>
  <si>
    <t>Visio Pro 2013</t>
  </si>
  <si>
    <t>D87-05994</t>
  </si>
  <si>
    <t>D87-01099</t>
  </si>
  <si>
    <t>Visio Std 2013</t>
  </si>
  <si>
    <t>D86-05323</t>
  </si>
  <si>
    <t>D86-01240</t>
  </si>
  <si>
    <t>Visual Studio Premium w/MSDN</t>
  </si>
  <si>
    <t>9ED-00071</t>
  </si>
  <si>
    <t>Visual Studio Pro 2012</t>
  </si>
  <si>
    <t>C5E-00989</t>
  </si>
  <si>
    <t>Visual Studio Pro w/MSDN</t>
  </si>
  <si>
    <t>77D-00110</t>
  </si>
  <si>
    <t>Word 2013</t>
  </si>
  <si>
    <t>059-08670</t>
  </si>
  <si>
    <t>059-03715</t>
  </si>
  <si>
    <t>MICROSOFT SELECT PLUS ACADEMIC</t>
  </si>
  <si>
    <t>077-06695</t>
  </si>
  <si>
    <t>077-02570</t>
  </si>
  <si>
    <t>065-08156</t>
  </si>
  <si>
    <t>Office MAC Std 2011</t>
  </si>
  <si>
    <t>3YF-00294</t>
  </si>
  <si>
    <t>3YF-00292</t>
  </si>
  <si>
    <t>Office Pro Plus 2013</t>
  </si>
  <si>
    <t>79P-04691</t>
  </si>
  <si>
    <t>269-05623</t>
  </si>
  <si>
    <t>021-10282</t>
  </si>
  <si>
    <t>076-05273</t>
  </si>
  <si>
    <t>076-01776</t>
  </si>
  <si>
    <t>Project Pro 2013</t>
  </si>
  <si>
    <t>H30-04027</t>
  </si>
  <si>
    <t>H30-00237</t>
  </si>
  <si>
    <t>079-06228</t>
  </si>
  <si>
    <t>D87-05984</t>
  </si>
  <si>
    <t>D87-01057</t>
  </si>
  <si>
    <t>D86-05324</t>
  </si>
  <si>
    <t>D86-01175</t>
  </si>
  <si>
    <t>Visual Studio Foundation Server Client Per Device</t>
  </si>
  <si>
    <t>126-00156</t>
  </si>
  <si>
    <t xml:space="preserve">Visual Studio Premium w/MSDN </t>
  </si>
  <si>
    <t>9ED-00073</t>
  </si>
  <si>
    <t>059-08660</t>
  </si>
  <si>
    <t>Word MAC 2011</t>
  </si>
  <si>
    <t>D48-01082</t>
  </si>
  <si>
    <t>NOVELL EDUCATION</t>
  </si>
  <si>
    <t>Sentinel Base Package 1-instance 1-Year Priority Maintenance</t>
  </si>
  <si>
    <t>877-001862-EDU</t>
  </si>
  <si>
    <t>Sentinel Base Package 1-instance 3-Year Priority Maintenance</t>
  </si>
  <si>
    <t>877-001863-EDU</t>
  </si>
  <si>
    <t>Novell Privileged user Mgr 2.3 1-Instance License + 1-Year Priority Maintenance</t>
  </si>
  <si>
    <t>877-005821-EDU</t>
  </si>
  <si>
    <t>Novell Privileged User Manager 1-Instance 1-Year Priority Maintenance</t>
  </si>
  <si>
    <t>877-005823-EDU</t>
  </si>
  <si>
    <t>Novell Privileged User Manager 1-Instance 3-Year Priority Maintenance</t>
  </si>
  <si>
    <t>877-005824-EDU</t>
  </si>
  <si>
    <t>Novell Sentinel Log Manager 2500 EPS 1-Instance 1-Year Priority Maintenance</t>
  </si>
  <si>
    <t>877-006391-EDU</t>
  </si>
  <si>
    <t>Novell Sentinel Log Manager 2500 EPS 1-Instance 3-Year Priority Maintenance</t>
  </si>
  <si>
    <t>877-006392-EDU</t>
  </si>
  <si>
    <t>NetIQ Cloud Manager 1-Instance 1-Year Priority Maintenance</t>
  </si>
  <si>
    <t>877-006963-EDU</t>
  </si>
  <si>
    <t>NetIQ Cloud Manager 1-Instance 3-Year Priority Maintenance</t>
  </si>
  <si>
    <t>877-006964-EDU</t>
  </si>
  <si>
    <t>Self-service Password Reset 2.0 100-User 1-Year Priority Maintenance</t>
  </si>
  <si>
    <t>877-007800-EDU</t>
  </si>
  <si>
    <t>Self-service Password Reset 2.0 100-User 3-Year Priority Maintenance</t>
  </si>
  <si>
    <t>877-007801-EDU</t>
  </si>
  <si>
    <t>ZENworks Patch Management Patch Developer kit 6.4 Standard Edition License</t>
  </si>
  <si>
    <t>873-009056-EDU</t>
  </si>
  <si>
    <t>ZENworks Patch Management Patch Developer kit 6.4 Premier Edition License</t>
  </si>
  <si>
    <t>873-009057-EDU</t>
  </si>
  <si>
    <t>ZENworks Asset Management 1-Instance/User 3-Year Priority Maintenance</t>
  </si>
  <si>
    <t>877-001605-EDU</t>
  </si>
  <si>
    <t>ZENworks Endpoint Security Management 1-Device 3-Year Priority Maintenance</t>
  </si>
  <si>
    <t>877-001621-EDU</t>
  </si>
  <si>
    <t>SUSE Linux Enterprise Management Pack for System Center Operations Manager License + 1-Year Priority Maintenance</t>
  </si>
  <si>
    <t>877-006327-EDU</t>
  </si>
  <si>
    <t>SUSE Linux Enterprise Management Pack for System Center Operations Manager License 1-Year Priority Maintenance</t>
  </si>
  <si>
    <t>877-006329-EDU</t>
  </si>
  <si>
    <t>SUSE Linux Enterprise Server for IBM zSeries (per engine) 1-Year Standard Subscription</t>
  </si>
  <si>
    <t>874-005050-EDU</t>
  </si>
  <si>
    <t>SUSE Linux Enterprise Server for IBM zSeries (per engine) 1-Year Priority Subscription</t>
  </si>
  <si>
    <t>874-005051-EDU</t>
  </si>
  <si>
    <t>SUSE Linux Enterprise Desktop 1-Instance 1-Year Priority Subscription</t>
  </si>
  <si>
    <t>874-005311-EDU</t>
  </si>
  <si>
    <t>SUSE Linux Enterprise Desktop 1-Instance 3-Year Priority Subscription</t>
  </si>
  <si>
    <t>874-005312-EDU</t>
  </si>
  <si>
    <t>SUSE Linux Enterprise Server for IBM Power (per socket) Standard Subscription 3-Year</t>
  </si>
  <si>
    <t>874-005551-EDU</t>
  </si>
  <si>
    <t>SUSE Linux Enterprise Server for IBM Power (per socket) Priority Subscription 3-Year</t>
  </si>
  <si>
    <t>874-005577-EDU</t>
  </si>
  <si>
    <t>SUSE Linux Enterprise Server for X86, AMD64 &amp; Intel64 (8 CPU Sockets, Standard Support, 1 Physical, 1 Year</t>
  </si>
  <si>
    <t>874-006265-EDU</t>
  </si>
  <si>
    <t>SUSE Linux Enterprise Server for X86, AMD64 &amp; Intel64 (8 CPU Sockets, Priority Support, 1 Physical, 1 Year</t>
  </si>
  <si>
    <t>874-006266-EDU</t>
  </si>
  <si>
    <t>NOVELL GOVERNMENT</t>
  </si>
  <si>
    <t>877-001862</t>
  </si>
  <si>
    <t>877-001863</t>
  </si>
  <si>
    <t>877-005821</t>
  </si>
  <si>
    <t>877-005823</t>
  </si>
  <si>
    <t>877-005824</t>
  </si>
  <si>
    <t>877-006391</t>
  </si>
  <si>
    <t>877-006392</t>
  </si>
  <si>
    <t>877-006963</t>
  </si>
  <si>
    <t>877-006964</t>
  </si>
  <si>
    <t>877-007800</t>
  </si>
  <si>
    <t>877-007801</t>
  </si>
  <si>
    <t>873-009056</t>
  </si>
  <si>
    <t>873-009057</t>
  </si>
  <si>
    <t>877-001605</t>
  </si>
  <si>
    <t>877-001621</t>
  </si>
  <si>
    <t>877-006327</t>
  </si>
  <si>
    <t>877-006329</t>
  </si>
  <si>
    <t>874-005050</t>
  </si>
  <si>
    <t>874-005051</t>
  </si>
  <si>
    <t>874-005311</t>
  </si>
  <si>
    <t>874-005312</t>
  </si>
  <si>
    <t>874-005551</t>
  </si>
  <si>
    <t>874-005577</t>
  </si>
  <si>
    <t>874-006265</t>
  </si>
  <si>
    <t>874-006266</t>
  </si>
  <si>
    <t xml:space="preserve">Workflow Automation Software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</si>
</sst>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00"/>
    <numFmt numFmtId="165" formatCode="_([$$-409]* #,##0.00_);_([$$-409]* \(#,##0.00\);_([$$-409]* &quot;-&quot;??_);_(@_)"/>
    <numFmt numFmtId="166" formatCode="\$\ 0.00"/>
    <numFmt numFmtId="167" formatCode="&quot;$&quot;#,##0"/>
    <numFmt numFmtId="168" formatCode="&quot;$&quot;#,##0.0000;\-&quot;$&quot;#,##0.0000"/>
    <numFmt numFmtId="169" formatCode="&quot;$&quot;#,##0.00;\-&quot;$&quot;#,##0.00"/>
    <numFmt numFmtId="170" formatCode="_([$$-409]* #,##0.000_);_([$$-409]* \(#,##0.000\);_([$$-409]* &quot;-&quot;??_);_(@_)"/>
    <numFmt numFmtId="171" formatCode="[$$-409]#,##0.00"/>
    <numFmt numFmtId="172" formatCode="\$#,##0.00"/>
    <numFmt numFmtId="173" formatCode="_-[$$-409]* #,##0.00_ ;_-[$$-409]* \-#,##0.00\ ;_-[$$-409]* &quot;-&quot;??_ ;_-@_ "/>
    <numFmt numFmtId="174" formatCode="_-* #,##0.00\ &quot;€&quot;_-;\-* #,##0.00\ &quot;€&quot;_-;_-* &quot;-&quot;??\ &quot;€&quot;_-;_-@_-"/>
  </numFmts>
  <fonts count="82">
    <font>
      <sz val="10"/>
      <name val="Arial"/>
    </font>
    <font>
      <sz val="11"/>
      <color theme="1"/>
      <name val="Calibri"/>
      <family val="2"/>
      <scheme val="minor"/>
    </font>
    <font>
      <sz val="11"/>
      <name val="Arial"/>
      <family val="2"/>
    </font>
    <font>
      <b/>
      <sz val="11"/>
      <name val="Arial"/>
      <family val="2"/>
    </font>
    <font>
      <sz val="10"/>
      <name val="Arial"/>
      <family val="2"/>
    </font>
    <font>
      <b/>
      <sz val="11"/>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0"/>
      <name val="Calibri"/>
      <family val="2"/>
      <scheme val="minor"/>
    </font>
    <font>
      <i/>
      <sz val="11"/>
      <color theme="1"/>
      <name val="Calibri"/>
      <family val="2"/>
      <scheme val="minor"/>
    </font>
    <font>
      <i/>
      <sz val="11"/>
      <name val="Calibri"/>
      <family val="2"/>
      <scheme val="minor"/>
    </font>
    <font>
      <i/>
      <sz val="10"/>
      <name val="Calibri"/>
      <family val="2"/>
      <scheme val="minor"/>
    </font>
    <font>
      <b/>
      <sz val="18"/>
      <name val="Arial"/>
      <family val="2"/>
    </font>
    <font>
      <b/>
      <sz val="10"/>
      <name val="Arial"/>
      <family val="2"/>
    </font>
    <font>
      <b/>
      <sz val="12.5"/>
      <color rgb="FFFF0000"/>
      <name val="Arial"/>
      <family val="2"/>
    </font>
    <font>
      <b/>
      <i/>
      <sz val="14"/>
      <color rgb="FFFF0000"/>
      <name val="Calibri"/>
      <family val="2"/>
      <scheme val="minor"/>
    </font>
    <font>
      <b/>
      <u/>
      <sz val="11"/>
      <color rgb="FFFF0000"/>
      <name val="Arial"/>
      <family val="2"/>
    </font>
    <font>
      <b/>
      <sz val="11"/>
      <color rgb="FFFF0000"/>
      <name val="Arial"/>
      <family val="2"/>
    </font>
    <font>
      <b/>
      <u/>
      <sz val="11"/>
      <name val="Arial"/>
      <family val="2"/>
    </font>
    <font>
      <b/>
      <sz val="14"/>
      <color rgb="FFFF0000"/>
      <name val="Calibri"/>
      <family val="2"/>
      <scheme val="minor"/>
    </font>
    <font>
      <b/>
      <i/>
      <sz val="14"/>
      <name val="Calibri"/>
      <family val="2"/>
      <scheme val="minor"/>
    </font>
    <font>
      <sz val="14"/>
      <color rgb="FFFF0000"/>
      <name val="Calibri"/>
      <family val="2"/>
      <scheme val="minor"/>
    </font>
    <font>
      <b/>
      <sz val="14"/>
      <name val="Calibri"/>
      <family val="2"/>
      <scheme val="minor"/>
    </font>
    <font>
      <b/>
      <sz val="10"/>
      <color rgb="FFFF0000"/>
      <name val="Arial"/>
      <family val="2"/>
    </font>
    <font>
      <b/>
      <sz val="14"/>
      <color rgb="FFFF0000"/>
      <name val="Arial"/>
      <family val="2"/>
    </font>
    <font>
      <b/>
      <sz val="24"/>
      <color rgb="FFFF0000"/>
      <name val="Arial"/>
      <family val="2"/>
    </font>
    <font>
      <b/>
      <sz val="16"/>
      <color rgb="FFFF0000"/>
      <name val="Arial"/>
      <family val="2"/>
    </font>
    <font>
      <sz val="11"/>
      <name val="Segoe UI"/>
      <family val="2"/>
    </font>
    <font>
      <sz val="10"/>
      <name val="Arial"/>
    </font>
    <font>
      <b/>
      <sz val="11"/>
      <color theme="0"/>
      <name val="Arial"/>
      <family val="2"/>
    </font>
    <font>
      <b/>
      <sz val="10"/>
      <color theme="0"/>
      <name val="Arial"/>
      <family val="2"/>
    </font>
    <font>
      <sz val="11"/>
      <name val="Calibri"/>
      <family val="2"/>
    </font>
    <font>
      <sz val="11"/>
      <color theme="1"/>
      <name val="Calibri"/>
    </font>
    <font>
      <i/>
      <sz val="11"/>
      <color theme="1"/>
      <name val="Calibri"/>
    </font>
    <font>
      <sz val="11"/>
      <name val="Calibri"/>
    </font>
    <font>
      <sz val="11"/>
      <color rgb="FF000000"/>
      <name val="Calibri"/>
    </font>
    <font>
      <i/>
      <sz val="11"/>
      <color rgb="FF000000"/>
      <name val="Calibri"/>
    </font>
    <font>
      <i/>
      <sz val="11"/>
      <name val="Calibri"/>
    </font>
    <font>
      <b/>
      <i/>
      <sz val="11"/>
      <name val="Calibri"/>
    </font>
    <font>
      <sz val="10"/>
      <color rgb="FF000000"/>
      <name val="Arial"/>
      <family val="2"/>
    </font>
    <font>
      <sz val="11"/>
      <color theme="1"/>
      <name val="Calibri"/>
      <family val="2"/>
      <scheme val="minor"/>
    </font>
    <font>
      <sz val="10"/>
      <name val="Helv"/>
      <charset val="204"/>
    </font>
    <font>
      <sz val="8.5"/>
      <name val="Arial"/>
      <family val="2"/>
    </font>
    <font>
      <sz val="11"/>
      <color rgb="FF444444"/>
      <name val="Calibri"/>
    </font>
    <font>
      <b/>
      <sz val="11"/>
      <name val="Calibri"/>
      <scheme val="minor"/>
    </font>
    <font>
      <sz val="11"/>
      <name val="Calibri"/>
      <scheme val="minor"/>
    </font>
    <font>
      <sz val="11"/>
      <color rgb="FF9C0006"/>
      <name val="Calibri"/>
    </font>
    <font>
      <b/>
      <sz val="11"/>
      <name val="Calibri"/>
    </font>
    <font>
      <sz val="11"/>
      <color indexed="8"/>
      <name val="Calibri"/>
    </font>
    <font>
      <sz val="12"/>
      <color theme="1"/>
      <name val="Calibri"/>
      <family val="2"/>
      <scheme val="minor"/>
    </font>
    <font>
      <sz val="11"/>
      <color rgb="FF000000"/>
      <name val="Calibri"/>
      <family val="2"/>
    </font>
    <font>
      <b/>
      <u/>
      <sz val="14"/>
      <name val="Calibri"/>
      <family val="2"/>
      <scheme val="minor"/>
    </font>
    <font>
      <sz val="10"/>
      <color rgb="FF002060"/>
      <name val="Calibri"/>
      <family val="2"/>
      <scheme val="minor"/>
    </font>
    <font>
      <sz val="11"/>
      <color rgb="FF002060"/>
      <name val="Calibri"/>
      <family val="2"/>
      <scheme val="minor"/>
    </font>
    <font>
      <sz val="12"/>
      <color rgb="FF000000"/>
      <name val="Calibri"/>
    </font>
    <font>
      <sz val="10"/>
      <name val="Calibri"/>
    </font>
    <font>
      <sz val="11"/>
      <color rgb="FF373D3E"/>
      <name val="Calibri"/>
      <family val="2"/>
    </font>
    <font>
      <sz val="11"/>
      <color theme="1"/>
      <name val="Calibri"/>
      <family val="2"/>
    </font>
    <font>
      <b/>
      <i/>
      <sz val="11"/>
      <color theme="1"/>
      <name val="Calibri"/>
      <family val="2"/>
    </font>
    <font>
      <b/>
      <i/>
      <sz val="11"/>
      <name val="Calibri"/>
      <family val="2"/>
    </font>
    <font>
      <b/>
      <sz val="14"/>
      <color theme="0"/>
      <name val="Arial"/>
      <family val="2"/>
    </font>
    <font>
      <strike/>
      <sz val="11"/>
      <name val="Calibri"/>
    </font>
    <font>
      <i/>
      <strike/>
      <sz val="11"/>
      <color theme="1"/>
      <name val="Calibri"/>
    </font>
    <font>
      <i/>
      <strike/>
      <sz val="11"/>
      <name val="Calibri"/>
    </font>
    <font>
      <strike/>
      <sz val="11"/>
      <color theme="1"/>
      <name val="Calibri"/>
      <family val="2"/>
    </font>
    <font>
      <b/>
      <i/>
      <strike/>
      <sz val="11"/>
      <color theme="1"/>
      <name val="Calibri"/>
      <family val="2"/>
    </font>
    <font>
      <strike/>
      <sz val="11"/>
      <name val="Calibri"/>
      <family val="2"/>
    </font>
    <font>
      <b/>
      <i/>
      <strike/>
      <sz val="11"/>
      <name val="Calibri"/>
      <family val="2"/>
    </font>
    <font>
      <strike/>
      <sz val="11"/>
      <color rgb="FF000000"/>
      <name val="Calibri"/>
    </font>
    <font>
      <b/>
      <i/>
      <strike/>
      <sz val="11"/>
      <name val="Calibri"/>
    </font>
    <font>
      <i/>
      <strike/>
      <sz val="11"/>
      <color theme="1"/>
      <name val="Calibri"/>
      <family val="2"/>
    </font>
    <font>
      <strike/>
      <sz val="11"/>
      <color rgb="FF000000"/>
      <name val="Calibri"/>
      <family val="2"/>
    </font>
    <font>
      <sz val="10"/>
      <color rgb="FFFF0000"/>
      <name val="Arial"/>
      <family val="2"/>
    </font>
    <font>
      <sz val="11"/>
      <color rgb="FFFF0000"/>
      <name val="Calibri"/>
      <family val="2"/>
      <charset val="1"/>
    </font>
    <font>
      <strike/>
      <sz val="11"/>
      <color rgb="FFFF0000"/>
      <name val="Calibri"/>
    </font>
    <font>
      <i/>
      <strike/>
      <sz val="11"/>
      <color rgb="FFFF0000"/>
      <name val="Calibri"/>
    </font>
    <font>
      <i/>
      <sz val="11"/>
      <color rgb="FFFF0000"/>
      <name val="Calibri"/>
    </font>
    <font>
      <sz val="11"/>
      <color rgb="FFFF0000"/>
      <name val="Calibri"/>
    </font>
    <font>
      <i/>
      <strike/>
      <sz val="11"/>
      <color rgb="FFFF0000"/>
      <name val="Calibri"/>
      <family val="2"/>
    </font>
    <font>
      <sz val="11"/>
      <color rgb="FFFF0000"/>
      <name val="Calibri"/>
      <family val="2"/>
    </font>
    <font>
      <b/>
      <sz val="11"/>
      <color rgb="FF00000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C4E59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8"/>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46E66C"/>
        <bgColor indexed="64"/>
      </patternFill>
    </fill>
    <fill>
      <patternFill patternType="solid">
        <fgColor theme="1" tint="0.24994659260841701"/>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FFFF"/>
        <bgColor rgb="FF000000"/>
      </patternFill>
    </fill>
    <fill>
      <patternFill patternType="solid">
        <fgColor rgb="FFFFFFFF"/>
      </patternFill>
    </fill>
    <fill>
      <patternFill patternType="solid">
        <fgColor theme="4"/>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indexed="64"/>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style="thin">
        <color indexed="18"/>
      </top>
      <bottom/>
      <diagonal/>
    </border>
    <border>
      <left style="thin">
        <color rgb="FF666666"/>
      </left>
      <right style="thin">
        <color rgb="FF666666"/>
      </right>
      <top style="thin">
        <color rgb="FF666666"/>
      </top>
      <bottom style="thin">
        <color rgb="FF666666"/>
      </bottom>
      <diagonal/>
    </border>
    <border>
      <left style="thin">
        <color rgb="FF666666"/>
      </left>
      <right style="thin">
        <color rgb="FF666666"/>
      </right>
      <top style="thin">
        <color rgb="FF666666"/>
      </top>
      <bottom style="thin">
        <color rgb="FF000000"/>
      </bottom>
      <diagonal/>
    </border>
    <border>
      <left style="thin">
        <color rgb="FFAAAAAA"/>
      </left>
      <right style="thin">
        <color rgb="FFAAAAAA"/>
      </right>
      <top/>
      <bottom style="thin">
        <color rgb="FFAAAAAA"/>
      </bottom>
      <diagonal/>
    </border>
    <border>
      <left/>
      <right style="thin">
        <color rgb="FFAAAAAA"/>
      </right>
      <top/>
      <bottom style="thin">
        <color rgb="FFAAAAAA"/>
      </bottom>
      <diagonal/>
    </border>
    <border>
      <left style="thin">
        <color rgb="FFAAAAAA"/>
      </left>
      <right style="thin">
        <color rgb="FFAAAAAA"/>
      </right>
      <top style="thin">
        <color rgb="FFAAAAAA"/>
      </top>
      <bottom style="thin">
        <color rgb="FFAAAAAA"/>
      </bottom>
      <diagonal/>
    </border>
    <border>
      <left/>
      <right style="thin">
        <color rgb="FFAAAAAA"/>
      </right>
      <top style="thin">
        <color rgb="FFAAAAAA"/>
      </top>
      <bottom style="thin">
        <color rgb="FFAAAAAA"/>
      </bottom>
      <diagonal/>
    </border>
    <border>
      <left style="thin">
        <color rgb="FFAAAAAA"/>
      </left>
      <right style="thin">
        <color rgb="FFAAAAAA"/>
      </right>
      <top/>
      <bottom/>
      <diagonal/>
    </border>
    <border>
      <left/>
      <right style="thin">
        <color rgb="FFAAAAAA"/>
      </right>
      <top/>
      <bottom/>
      <diagonal/>
    </border>
    <border>
      <left style="thin">
        <color rgb="FF000000"/>
      </left>
      <right style="thin">
        <color rgb="FF000000"/>
      </right>
      <top/>
      <bottom/>
      <diagonal/>
    </border>
  </borders>
  <cellStyleXfs count="13">
    <xf numFmtId="0" fontId="0"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44" fontId="29" fillId="0" borderId="0" applyFont="0" applyFill="0" applyBorder="0" applyAlignment="0" applyProtection="0"/>
    <xf numFmtId="0" fontId="40" fillId="0" borderId="0"/>
    <xf numFmtId="0" fontId="41" fillId="0" borderId="0"/>
    <xf numFmtId="171" fontId="4" fillId="0" borderId="0"/>
    <xf numFmtId="171" fontId="42" fillId="0" borderId="0"/>
    <xf numFmtId="0" fontId="4" fillId="0" borderId="0"/>
    <xf numFmtId="174" fontId="4" fillId="0" borderId="0" applyFont="0" applyFill="0" applyBorder="0" applyAlignment="0" applyProtection="0"/>
    <xf numFmtId="0" fontId="50" fillId="0" borderId="0"/>
  </cellStyleXfs>
  <cellXfs count="877">
    <xf numFmtId="0" fontId="0" fillId="0" borderId="0" xfId="0"/>
    <xf numFmtId="0" fontId="0" fillId="2" borderId="0" xfId="0" applyFill="1" applyAlignment="1">
      <alignment vertical="center"/>
    </xf>
    <xf numFmtId="1" fontId="0" fillId="2" borderId="0" xfId="0" applyNumberFormat="1" applyFill="1" applyAlignment="1">
      <alignment horizontal="center" vertical="center"/>
    </xf>
    <xf numFmtId="0" fontId="0" fillId="2" borderId="0" xfId="0" applyFill="1"/>
    <xf numFmtId="0" fontId="2" fillId="2" borderId="0" xfId="0" applyFont="1" applyFill="1"/>
    <xf numFmtId="0" fontId="4" fillId="2" borderId="0" xfId="1" applyFill="1"/>
    <xf numFmtId="0" fontId="5" fillId="7" borderId="7" xfId="1" applyFont="1" applyFill="1" applyBorder="1" applyAlignment="1">
      <alignment horizontal="center" vertical="center" wrapText="1"/>
    </xf>
    <xf numFmtId="10" fontId="8" fillId="0" borderId="2" xfId="1" applyNumberFormat="1" applyFont="1" applyBorder="1" applyAlignment="1">
      <alignment horizontal="center" vertical="center"/>
    </xf>
    <xf numFmtId="0" fontId="4" fillId="0" borderId="0" xfId="1"/>
    <xf numFmtId="0" fontId="5" fillId="7" borderId="2" xfId="1" applyFont="1" applyFill="1" applyBorder="1" applyAlignment="1">
      <alignment horizontal="center" vertical="center" wrapText="1"/>
    </xf>
    <xf numFmtId="165" fontId="11" fillId="0" borderId="8" xfId="3" applyNumberFormat="1" applyFont="1" applyFill="1" applyBorder="1" applyAlignment="1">
      <alignment horizontal="center" vertical="center"/>
    </xf>
    <xf numFmtId="0" fontId="4" fillId="0" borderId="2" xfId="1" applyBorder="1"/>
    <xf numFmtId="10" fontId="4" fillId="2" borderId="0" xfId="1" applyNumberFormat="1" applyFill="1"/>
    <xf numFmtId="0" fontId="6" fillId="2" borderId="0" xfId="1" applyFont="1" applyFill="1" applyAlignment="1">
      <alignment vertical="center" wrapText="1"/>
    </xf>
    <xf numFmtId="0" fontId="8" fillId="2" borderId="0" xfId="1" applyFont="1" applyFill="1" applyAlignment="1">
      <alignment vertical="center" wrapText="1"/>
    </xf>
    <xf numFmtId="0" fontId="5" fillId="6" borderId="2" xfId="1" applyFont="1" applyFill="1" applyBorder="1" applyAlignment="1">
      <alignment horizontal="center" vertical="center" wrapText="1"/>
    </xf>
    <xf numFmtId="10" fontId="5" fillId="6" borderId="2" xfId="1" applyNumberFormat="1" applyFont="1" applyFill="1" applyBorder="1" applyAlignment="1">
      <alignment horizontal="center" vertical="center" wrapText="1"/>
    </xf>
    <xf numFmtId="0" fontId="6" fillId="0" borderId="0" xfId="1" applyFont="1" applyAlignment="1">
      <alignment vertical="center"/>
    </xf>
    <xf numFmtId="0" fontId="1" fillId="2" borderId="2" xfId="1" applyFont="1" applyFill="1" applyBorder="1" applyAlignment="1">
      <alignment horizontal="left" vertical="center" wrapText="1" indent="1"/>
    </xf>
    <xf numFmtId="0" fontId="12" fillId="2" borderId="0" xfId="1" applyFont="1" applyFill="1" applyAlignment="1">
      <alignment vertical="center"/>
    </xf>
    <xf numFmtId="0" fontId="1" fillId="2" borderId="2" xfId="1" applyFont="1" applyFill="1" applyBorder="1" applyAlignment="1">
      <alignment horizontal="left" vertical="center" wrapText="1"/>
    </xf>
    <xf numFmtId="10" fontId="5" fillId="9" borderId="2" xfId="1" applyNumberFormat="1" applyFont="1" applyFill="1" applyBorder="1" applyAlignment="1">
      <alignment horizontal="center" vertical="center" wrapText="1"/>
    </xf>
    <xf numFmtId="164" fontId="5" fillId="9" borderId="2" xfId="3" applyNumberFormat="1" applyFont="1" applyFill="1" applyBorder="1" applyAlignment="1">
      <alignment horizontal="center" vertical="center" wrapText="1"/>
    </xf>
    <xf numFmtId="0" fontId="12" fillId="0" borderId="2" xfId="1" applyFont="1" applyBorder="1" applyAlignment="1">
      <alignment horizontal="center" vertical="center"/>
    </xf>
    <xf numFmtId="0" fontId="11" fillId="0" borderId="2" xfId="1" applyFont="1" applyBorder="1" applyAlignment="1">
      <alignment vertical="center"/>
    </xf>
    <xf numFmtId="0" fontId="11" fillId="0" borderId="2" xfId="1" applyFont="1" applyBorder="1" applyAlignment="1">
      <alignment horizontal="center" vertical="center"/>
    </xf>
    <xf numFmtId="10" fontId="12" fillId="0" borderId="2" xfId="1" applyNumberFormat="1" applyFont="1" applyBorder="1" applyAlignment="1">
      <alignment horizontal="center" vertical="center"/>
    </xf>
    <xf numFmtId="0" fontId="6" fillId="0" borderId="2" xfId="1" applyFont="1" applyBorder="1" applyAlignment="1">
      <alignment horizontal="center" vertical="center"/>
    </xf>
    <xf numFmtId="10" fontId="11" fillId="10" borderId="7" xfId="1" applyNumberFormat="1" applyFont="1" applyFill="1" applyBorder="1" applyAlignment="1">
      <alignment horizontal="center" vertical="center"/>
    </xf>
    <xf numFmtId="165" fontId="11" fillId="10" borderId="8" xfId="3" applyNumberFormat="1" applyFont="1" applyFill="1" applyBorder="1" applyAlignment="1">
      <alignment horizontal="center" vertical="center"/>
    </xf>
    <xf numFmtId="10" fontId="5" fillId="11" borderId="2" xfId="1" applyNumberFormat="1" applyFont="1" applyFill="1" applyBorder="1" applyAlignment="1">
      <alignment horizontal="center" vertical="center" wrapText="1"/>
    </xf>
    <xf numFmtId="0" fontId="4" fillId="2" borderId="0" xfId="1" applyFill="1" applyAlignment="1">
      <alignment vertical="center"/>
    </xf>
    <xf numFmtId="0" fontId="4" fillId="0" borderId="0" xfId="1" applyAlignment="1">
      <alignment vertical="center"/>
    </xf>
    <xf numFmtId="0" fontId="8" fillId="2" borderId="0" xfId="1" applyFont="1" applyFill="1" applyAlignment="1">
      <alignment horizontal="left" vertical="center" wrapText="1"/>
    </xf>
    <xf numFmtId="0" fontId="24" fillId="2" borderId="0" xfId="1" applyFont="1" applyFill="1"/>
    <xf numFmtId="0" fontId="0" fillId="0" borderId="0" xfId="0" applyAlignment="1">
      <alignment vertical="center"/>
    </xf>
    <xf numFmtId="0" fontId="4" fillId="0" borderId="0" xfId="0" applyFont="1" applyAlignment="1">
      <alignment vertical="center"/>
    </xf>
    <xf numFmtId="0" fontId="4" fillId="0" borderId="0" xfId="0" applyFont="1" applyAlignment="1">
      <alignment vertical="center" wrapText="1"/>
    </xf>
    <xf numFmtId="0" fontId="3" fillId="0" borderId="0" xfId="1" applyFont="1" applyAlignment="1">
      <alignment vertical="center" wrapText="1"/>
    </xf>
    <xf numFmtId="0" fontId="26" fillId="2" borderId="0" xfId="1" applyFont="1" applyFill="1"/>
    <xf numFmtId="0" fontId="20" fillId="0" borderId="0" xfId="1" applyFont="1" applyAlignment="1">
      <alignment vertical="center" wrapText="1"/>
    </xf>
    <xf numFmtId="0" fontId="10" fillId="0" borderId="2" xfId="1" applyFont="1" applyBorder="1" applyAlignment="1">
      <alignment horizontal="left" vertical="center" wrapText="1"/>
    </xf>
    <xf numFmtId="1" fontId="2" fillId="0" borderId="10" xfId="0" applyNumberFormat="1" applyFont="1" applyBorder="1" applyAlignment="1">
      <alignment horizontal="center" vertical="center"/>
    </xf>
    <xf numFmtId="0" fontId="3" fillId="0" borderId="11" xfId="0" applyFont="1" applyBorder="1" applyAlignment="1">
      <alignment vertical="center" wrapText="1"/>
    </xf>
    <xf numFmtId="0" fontId="18" fillId="0" borderId="11" xfId="0" applyFont="1" applyBorder="1" applyAlignment="1">
      <alignment vertical="center" wrapText="1"/>
    </xf>
    <xf numFmtId="0" fontId="3" fillId="0" borderId="11" xfId="0" applyFont="1" applyBorder="1" applyAlignment="1">
      <alignment vertical="center"/>
    </xf>
    <xf numFmtId="1" fontId="2" fillId="0" borderId="10" xfId="0" applyNumberFormat="1" applyFont="1" applyBorder="1" applyAlignment="1">
      <alignment horizontal="center" vertical="top"/>
    </xf>
    <xf numFmtId="0" fontId="3" fillId="0" borderId="11" xfId="0" applyFont="1" applyBorder="1" applyAlignment="1">
      <alignment wrapText="1"/>
    </xf>
    <xf numFmtId="0" fontId="3" fillId="0" borderId="11" xfId="0" applyFont="1" applyBorder="1" applyAlignment="1">
      <alignment horizontal="left" wrapText="1"/>
    </xf>
    <xf numFmtId="0" fontId="3" fillId="0" borderId="11" xfId="0" applyFont="1" applyBorder="1" applyAlignment="1">
      <alignment horizontal="left"/>
    </xf>
    <xf numFmtId="0" fontId="3" fillId="0" borderId="11" xfId="0" applyFont="1" applyBorder="1" applyAlignment="1">
      <alignment horizontal="left" vertical="center" wrapText="1"/>
    </xf>
    <xf numFmtId="0" fontId="0" fillId="2" borderId="10" xfId="0" applyFill="1" applyBorder="1" applyAlignment="1">
      <alignment vertical="center"/>
    </xf>
    <xf numFmtId="0" fontId="25" fillId="0" borderId="11" xfId="0" applyFont="1" applyBorder="1" applyAlignment="1">
      <alignment vertical="center" wrapText="1"/>
    </xf>
    <xf numFmtId="0" fontId="2" fillId="0" borderId="10" xfId="0" applyFont="1" applyBorder="1" applyAlignment="1">
      <alignment horizontal="center" vertical="center"/>
    </xf>
    <xf numFmtId="1" fontId="0" fillId="2" borderId="10" xfId="0" applyNumberFormat="1" applyFill="1" applyBorder="1" applyAlignment="1">
      <alignment horizontal="center" vertical="center"/>
    </xf>
    <xf numFmtId="0" fontId="18" fillId="0" borderId="11" xfId="0" applyFont="1" applyBorder="1"/>
    <xf numFmtId="1" fontId="4" fillId="2" borderId="10" xfId="0" applyNumberFormat="1" applyFont="1" applyFill="1" applyBorder="1" applyAlignment="1">
      <alignment horizontal="center" vertical="center"/>
    </xf>
    <xf numFmtId="0" fontId="2" fillId="0" borderId="11" xfId="0" applyFont="1" applyBorder="1"/>
    <xf numFmtId="0" fontId="3" fillId="0" borderId="11" xfId="1" applyFont="1" applyBorder="1" applyAlignment="1">
      <alignment wrapText="1"/>
    </xf>
    <xf numFmtId="0" fontId="2" fillId="0" borderId="11" xfId="0" applyFont="1" applyBorder="1" applyAlignment="1">
      <alignment vertical="center"/>
    </xf>
    <xf numFmtId="1" fontId="0" fillId="2" borderId="3" xfId="0" applyNumberFormat="1" applyFill="1" applyBorder="1" applyAlignment="1">
      <alignment horizontal="center" vertical="center"/>
    </xf>
    <xf numFmtId="0" fontId="18" fillId="0" borderId="12" xfId="0" applyFont="1" applyBorder="1" applyAlignment="1">
      <alignment vertical="center"/>
    </xf>
    <xf numFmtId="0" fontId="28" fillId="0" borderId="0" xfId="0" applyFont="1" applyAlignment="1">
      <alignment vertical="center"/>
    </xf>
    <xf numFmtId="0" fontId="10" fillId="0" borderId="0" xfId="1" applyFont="1" applyAlignment="1">
      <alignment horizontal="left" vertical="center" wrapText="1"/>
    </xf>
    <xf numFmtId="0" fontId="14" fillId="0" borderId="0" xfId="0" applyFont="1" applyAlignment="1">
      <alignment horizontal="center" vertical="center"/>
    </xf>
    <xf numFmtId="0" fontId="4" fillId="0" borderId="0" xfId="0" applyFont="1" applyAlignment="1">
      <alignment horizontal="center" vertical="center"/>
    </xf>
    <xf numFmtId="0" fontId="14" fillId="14" borderId="0" xfId="0" applyFont="1" applyFill="1" applyAlignment="1">
      <alignment horizontal="left" vertical="center"/>
    </xf>
    <xf numFmtId="0" fontId="14" fillId="14" borderId="0" xfId="0" applyFont="1" applyFill="1" applyAlignment="1">
      <alignment horizontal="center" vertical="center"/>
    </xf>
    <xf numFmtId="0" fontId="4" fillId="0" borderId="0" xfId="0" applyFont="1" applyAlignment="1">
      <alignment horizontal="center" vertical="center" wrapText="1"/>
    </xf>
    <xf numFmtId="10" fontId="4" fillId="0" borderId="0" xfId="4" applyNumberFormat="1" applyFont="1" applyAlignment="1">
      <alignment horizontal="center" vertical="center" wrapText="1"/>
    </xf>
    <xf numFmtId="0" fontId="30" fillId="13" borderId="2" xfId="0" applyFont="1" applyFill="1" applyBorder="1" applyAlignment="1">
      <alignment vertical="center"/>
    </xf>
    <xf numFmtId="0" fontId="30" fillId="13" borderId="2" xfId="0" applyFont="1" applyFill="1" applyBorder="1" applyAlignment="1">
      <alignment horizontal="center" vertical="center"/>
    </xf>
    <xf numFmtId="10" fontId="30" fillId="13" borderId="2" xfId="4" applyNumberFormat="1" applyFont="1" applyFill="1" applyBorder="1" applyAlignment="1">
      <alignment horizontal="center" vertical="center" wrapText="1"/>
    </xf>
    <xf numFmtId="0" fontId="2" fillId="0" borderId="0" xfId="0" applyFont="1" applyAlignment="1">
      <alignment vertical="center"/>
    </xf>
    <xf numFmtId="0" fontId="14" fillId="13" borderId="2" xfId="0" applyFont="1" applyFill="1" applyBorder="1" applyAlignment="1">
      <alignment horizontal="center" vertical="center"/>
    </xf>
    <xf numFmtId="10" fontId="4" fillId="13" borderId="2" xfId="4" applyNumberFormat="1" applyFont="1" applyFill="1" applyBorder="1" applyAlignment="1">
      <alignment horizontal="center" vertical="center"/>
    </xf>
    <xf numFmtId="0" fontId="14" fillId="0" borderId="2" xfId="0" applyFont="1" applyBorder="1" applyAlignment="1">
      <alignment horizontal="right" vertical="center" wrapText="1"/>
    </xf>
    <xf numFmtId="0" fontId="14" fillId="0" borderId="2" xfId="0" applyFont="1" applyBorder="1" applyAlignment="1">
      <alignment horizontal="center" vertical="center" wrapText="1"/>
    </xf>
    <xf numFmtId="10" fontId="4" fillId="0" borderId="2" xfId="4" applyNumberFormat="1" applyFont="1" applyBorder="1" applyAlignment="1">
      <alignment horizontal="center" vertical="center"/>
    </xf>
    <xf numFmtId="0" fontId="31" fillId="13" borderId="2" xfId="0" applyFont="1" applyFill="1" applyBorder="1" applyAlignment="1">
      <alignment vertical="center"/>
    </xf>
    <xf numFmtId="0" fontId="14" fillId="0" borderId="2" xfId="0" applyFont="1" applyBorder="1" applyAlignment="1">
      <alignment vertical="center" wrapText="1"/>
    </xf>
    <xf numFmtId="0" fontId="14" fillId="0" borderId="2" xfId="0" applyFont="1" applyBorder="1" applyAlignment="1">
      <alignment horizontal="right" vertical="center"/>
    </xf>
    <xf numFmtId="0" fontId="14" fillId="0" borderId="2" xfId="0" applyFont="1" applyBorder="1" applyAlignment="1">
      <alignment horizontal="center" vertical="center"/>
    </xf>
    <xf numFmtId="0" fontId="14" fillId="13" borderId="2" xfId="0" applyFont="1" applyFill="1" applyBorder="1" applyAlignment="1">
      <alignment vertical="center"/>
    </xf>
    <xf numFmtId="0" fontId="31" fillId="13" borderId="2" xfId="0" applyFont="1" applyFill="1" applyBorder="1" applyAlignment="1">
      <alignment horizontal="right" vertical="center"/>
    </xf>
    <xf numFmtId="0" fontId="4" fillId="0" borderId="0" xfId="0" applyFont="1" applyAlignment="1">
      <alignment horizontal="justify" vertical="center" wrapText="1"/>
    </xf>
    <xf numFmtId="0" fontId="3" fillId="3" borderId="0" xfId="0" applyFont="1" applyFill="1" applyAlignment="1">
      <alignment horizontal="center" vertical="center"/>
    </xf>
    <xf numFmtId="0" fontId="14" fillId="0" borderId="0" xfId="0" applyFont="1" applyAlignment="1">
      <alignment wrapText="1"/>
    </xf>
    <xf numFmtId="0" fontId="30" fillId="3" borderId="2" xfId="0" applyFont="1" applyFill="1" applyBorder="1" applyAlignment="1">
      <alignment vertical="center" wrapText="1"/>
    </xf>
    <xf numFmtId="0" fontId="30" fillId="3" borderId="2" xfId="0"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2" xfId="0" applyBorder="1"/>
    <xf numFmtId="0" fontId="14" fillId="14" borderId="0" xfId="0" applyFont="1" applyFill="1" applyAlignment="1">
      <alignment horizontal="center"/>
    </xf>
    <xf numFmtId="0" fontId="14" fillId="14" borderId="0" xfId="0" applyFont="1" applyFill="1" applyAlignment="1">
      <alignment horizontal="left" vertical="top"/>
    </xf>
    <xf numFmtId="0" fontId="14" fillId="14" borderId="0" xfId="0" applyFont="1" applyFill="1"/>
    <xf numFmtId="0" fontId="30" fillId="3" borderId="0" xfId="0" applyFont="1" applyFill="1"/>
    <xf numFmtId="0" fontId="30" fillId="3" borderId="2" xfId="0" applyFont="1" applyFill="1" applyBorder="1" applyAlignment="1">
      <alignment wrapText="1"/>
    </xf>
    <xf numFmtId="0" fontId="30" fillId="3" borderId="2" xfId="0" applyFont="1" applyFill="1" applyBorder="1" applyAlignment="1">
      <alignment horizontal="center" wrapText="1"/>
    </xf>
    <xf numFmtId="0" fontId="4" fillId="0" borderId="2" xfId="0" applyFont="1" applyBorder="1"/>
    <xf numFmtId="0" fontId="4" fillId="0" borderId="2" xfId="0" applyFont="1" applyBorder="1" applyAlignment="1">
      <alignment horizontal="center"/>
    </xf>
    <xf numFmtId="0" fontId="4" fillId="0" borderId="2" xfId="1" applyBorder="1" applyAlignment="1">
      <alignment horizontal="center"/>
    </xf>
    <xf numFmtId="0" fontId="0" fillId="0" borderId="2" xfId="0" applyBorder="1" applyAlignment="1">
      <alignment horizontal="center"/>
    </xf>
    <xf numFmtId="0" fontId="14" fillId="0" borderId="0" xfId="0" applyFont="1" applyAlignment="1">
      <alignment horizontal="left" vertical="top" wrapText="1"/>
    </xf>
    <xf numFmtId="0" fontId="4" fillId="10" borderId="2" xfId="0" applyFont="1" applyFill="1" applyBorder="1"/>
    <xf numFmtId="0" fontId="4" fillId="10" borderId="2" xfId="0" applyFont="1" applyFill="1" applyBorder="1" applyAlignment="1">
      <alignment horizontal="center"/>
    </xf>
    <xf numFmtId="164" fontId="4" fillId="10" borderId="2" xfId="0" applyNumberFormat="1" applyFont="1" applyFill="1" applyBorder="1"/>
    <xf numFmtId="0" fontId="24" fillId="0" borderId="0" xfId="0" applyFont="1"/>
    <xf numFmtId="0" fontId="33" fillId="0" borderId="18" xfId="0" applyFont="1" applyBorder="1" applyAlignment="1">
      <alignment horizontal="left" wrapText="1"/>
    </xf>
    <xf numFmtId="10" fontId="35" fillId="2" borderId="18" xfId="1" applyNumberFormat="1" applyFont="1" applyFill="1" applyBorder="1"/>
    <xf numFmtId="0" fontId="35" fillId="2" borderId="18" xfId="1" applyFont="1" applyFill="1" applyBorder="1" applyAlignment="1">
      <alignment horizontal="left"/>
    </xf>
    <xf numFmtId="0" fontId="4" fillId="2" borderId="0" xfId="1" applyFill="1" applyAlignment="1">
      <alignment horizontal="center"/>
    </xf>
    <xf numFmtId="0" fontId="35" fillId="15" borderId="18" xfId="1" applyFont="1" applyFill="1" applyBorder="1" applyAlignment="1">
      <alignment horizontal="left"/>
    </xf>
    <xf numFmtId="0" fontId="43" fillId="0" borderId="0" xfId="0" applyFont="1" applyAlignment="1">
      <alignment wrapText="1"/>
    </xf>
    <xf numFmtId="0" fontId="4" fillId="2" borderId="0" xfId="1" applyFill="1" applyAlignment="1">
      <alignment wrapText="1"/>
    </xf>
    <xf numFmtId="0" fontId="4" fillId="0" borderId="0" xfId="1" applyAlignment="1">
      <alignment wrapText="1"/>
    </xf>
    <xf numFmtId="0" fontId="4" fillId="0" borderId="0" xfId="1" applyAlignment="1">
      <alignment horizontal="center"/>
    </xf>
    <xf numFmtId="0" fontId="35" fillId="2" borderId="20" xfId="1" applyFont="1" applyFill="1" applyBorder="1" applyAlignment="1">
      <alignment horizontal="left"/>
    </xf>
    <xf numFmtId="0" fontId="35" fillId="15" borderId="20" xfId="1" applyFont="1" applyFill="1" applyBorder="1" applyAlignment="1">
      <alignment horizontal="left"/>
    </xf>
    <xf numFmtId="0" fontId="34" fillId="15" borderId="12" xfId="1" applyFont="1" applyFill="1" applyBorder="1" applyAlignment="1">
      <alignment horizontal="left" vertical="center" wrapText="1"/>
    </xf>
    <xf numFmtId="10" fontId="33" fillId="15" borderId="2" xfId="1" applyNumberFormat="1" applyFont="1" applyFill="1" applyBorder="1" applyAlignment="1">
      <alignment horizontal="left" vertical="center" wrapText="1"/>
    </xf>
    <xf numFmtId="10" fontId="38" fillId="15" borderId="4" xfId="1" applyNumberFormat="1" applyFont="1" applyFill="1" applyBorder="1" applyAlignment="1">
      <alignment horizontal="center" vertical="center"/>
    </xf>
    <xf numFmtId="165" fontId="38" fillId="15" borderId="3" xfId="3" applyNumberFormat="1" applyFont="1" applyFill="1" applyBorder="1" applyAlignment="1">
      <alignment horizontal="center" vertical="center"/>
    </xf>
    <xf numFmtId="10" fontId="35" fillId="15" borderId="18" xfId="1" applyNumberFormat="1" applyFont="1" applyFill="1" applyBorder="1" applyAlignment="1">
      <alignment horizontal="center" vertical="center"/>
    </xf>
    <xf numFmtId="0" fontId="34" fillId="15" borderId="2" xfId="1" applyFont="1" applyFill="1" applyBorder="1" applyAlignment="1">
      <alignment horizontal="left" vertical="center" wrapText="1"/>
    </xf>
    <xf numFmtId="10" fontId="39" fillId="15" borderId="18" xfId="1" applyNumberFormat="1" applyFont="1" applyFill="1" applyBorder="1" applyAlignment="1">
      <alignment horizontal="center" vertical="center"/>
    </xf>
    <xf numFmtId="0" fontId="35" fillId="15" borderId="2" xfId="0" applyFont="1" applyFill="1" applyBorder="1" applyAlignment="1">
      <alignment horizontal="left"/>
    </xf>
    <xf numFmtId="0" fontId="35" fillId="15" borderId="18" xfId="0" applyFont="1" applyFill="1" applyBorder="1" applyAlignment="1">
      <alignment horizontal="left"/>
    </xf>
    <xf numFmtId="10" fontId="39" fillId="15" borderId="18" xfId="1" applyNumberFormat="1" applyFont="1" applyFill="1" applyBorder="1" applyAlignment="1">
      <alignment horizontal="center"/>
    </xf>
    <xf numFmtId="0" fontId="37" fillId="15" borderId="18" xfId="0" applyFont="1" applyFill="1" applyBorder="1" applyAlignment="1">
      <alignment horizontal="left" wrapText="1"/>
    </xf>
    <xf numFmtId="0" fontId="36" fillId="15" borderId="18" xfId="0" applyFont="1" applyFill="1" applyBorder="1" applyAlignment="1">
      <alignment horizontal="left"/>
    </xf>
    <xf numFmtId="165" fontId="38" fillId="15" borderId="18" xfId="3" applyNumberFormat="1" applyFont="1" applyFill="1" applyBorder="1" applyAlignment="1">
      <alignment horizontal="center" vertical="center"/>
    </xf>
    <xf numFmtId="10" fontId="39" fillId="15" borderId="18" xfId="0" applyNumberFormat="1" applyFont="1" applyFill="1" applyBorder="1" applyAlignment="1">
      <alignment horizontal="center"/>
    </xf>
    <xf numFmtId="0" fontId="35" fillId="15" borderId="18" xfId="0" applyFont="1" applyFill="1" applyBorder="1" applyAlignment="1" applyProtection="1">
      <alignment horizontal="left" vertical="center"/>
      <protection hidden="1"/>
    </xf>
    <xf numFmtId="165" fontId="38" fillId="15" borderId="20" xfId="3" applyNumberFormat="1" applyFont="1" applyFill="1" applyBorder="1" applyAlignment="1">
      <alignment horizontal="center" vertical="center"/>
    </xf>
    <xf numFmtId="0" fontId="34" fillId="15" borderId="18" xfId="1" applyFont="1" applyFill="1" applyBorder="1" applyAlignment="1">
      <alignment horizontal="left" vertical="center" wrapText="1"/>
    </xf>
    <xf numFmtId="10" fontId="39" fillId="15" borderId="21" xfId="1" applyNumberFormat="1" applyFont="1" applyFill="1" applyBorder="1" applyAlignment="1">
      <alignment horizontal="center"/>
    </xf>
    <xf numFmtId="0" fontId="35" fillId="15" borderId="19" xfId="0" applyFont="1" applyFill="1" applyBorder="1" applyAlignment="1">
      <alignment horizontal="left"/>
    </xf>
    <xf numFmtId="0" fontId="35" fillId="15" borderId="20" xfId="0" applyFont="1" applyFill="1" applyBorder="1" applyAlignment="1">
      <alignment horizontal="left"/>
    </xf>
    <xf numFmtId="0" fontId="35" fillId="15" borderId="25" xfId="0" applyFont="1" applyFill="1" applyBorder="1" applyAlignment="1">
      <alignment horizontal="left"/>
    </xf>
    <xf numFmtId="0" fontId="35" fillId="0" borderId="18" xfId="0" applyFont="1" applyBorder="1" applyAlignment="1">
      <alignment horizontal="left" vertical="top" wrapText="1"/>
    </xf>
    <xf numFmtId="0" fontId="35" fillId="0" borderId="18" xfId="0" applyFont="1" applyBorder="1" applyAlignment="1">
      <alignment horizontal="left" vertical="center" wrapText="1"/>
    </xf>
    <xf numFmtId="0" fontId="33" fillId="15" borderId="18" xfId="0" applyFont="1" applyFill="1" applyBorder="1" applyAlignment="1">
      <alignment horizontal="left"/>
    </xf>
    <xf numFmtId="10" fontId="38" fillId="15" borderId="18" xfId="1" applyNumberFormat="1" applyFont="1" applyFill="1" applyBorder="1" applyAlignment="1">
      <alignment horizontal="center" vertical="center"/>
    </xf>
    <xf numFmtId="165" fontId="38" fillId="15" borderId="18" xfId="3" applyNumberFormat="1" applyFont="1" applyFill="1" applyBorder="1" applyAlignment="1">
      <alignment horizontal="center" vertical="center" wrapText="1"/>
    </xf>
    <xf numFmtId="0" fontId="34" fillId="15" borderId="20" xfId="1" applyFont="1" applyFill="1" applyBorder="1" applyAlignment="1">
      <alignment horizontal="left" vertical="center" wrapText="1"/>
    </xf>
    <xf numFmtId="0" fontId="34" fillId="15" borderId="19" xfId="1" applyFont="1" applyFill="1" applyBorder="1" applyAlignment="1">
      <alignment horizontal="left" vertical="center" wrapText="1"/>
    </xf>
    <xf numFmtId="10" fontId="38" fillId="15" borderId="21" xfId="1" applyNumberFormat="1" applyFont="1" applyFill="1" applyBorder="1" applyAlignment="1">
      <alignment horizontal="center" vertical="center" wrapText="1"/>
    </xf>
    <xf numFmtId="49" fontId="36" fillId="15" borderId="2" xfId="0" applyNumberFormat="1" applyFont="1" applyFill="1" applyBorder="1" applyAlignment="1">
      <alignment horizontal="left"/>
    </xf>
    <xf numFmtId="0" fontId="36" fillId="15" borderId="2" xfId="0" applyFont="1" applyFill="1" applyBorder="1" applyAlignment="1">
      <alignment horizontal="left"/>
    </xf>
    <xf numFmtId="0" fontId="35" fillId="15" borderId="23" xfId="0" applyFont="1" applyFill="1" applyBorder="1" applyAlignment="1">
      <alignment horizontal="left"/>
    </xf>
    <xf numFmtId="44" fontId="33" fillId="15" borderId="18" xfId="1" applyNumberFormat="1" applyFont="1" applyFill="1" applyBorder="1" applyAlignment="1">
      <alignment horizontal="left" vertical="center" wrapText="1"/>
    </xf>
    <xf numFmtId="165" fontId="38" fillId="15" borderId="2" xfId="3" applyNumberFormat="1" applyFont="1" applyFill="1" applyBorder="1" applyAlignment="1">
      <alignment horizontal="center" vertical="center"/>
    </xf>
    <xf numFmtId="0" fontId="34" fillId="15" borderId="21" xfId="1" applyFont="1" applyFill="1" applyBorder="1" applyAlignment="1">
      <alignment horizontal="left" vertical="center" wrapText="1"/>
    </xf>
    <xf numFmtId="0" fontId="34" fillId="15" borderId="26" xfId="1" applyFont="1" applyFill="1" applyBorder="1" applyAlignment="1">
      <alignment horizontal="left" vertical="center" wrapText="1"/>
    </xf>
    <xf numFmtId="10" fontId="38" fillId="15" borderId="14" xfId="1" applyNumberFormat="1" applyFont="1" applyFill="1" applyBorder="1" applyAlignment="1">
      <alignment horizontal="center" vertical="center"/>
    </xf>
    <xf numFmtId="165" fontId="38" fillId="15" borderId="7" xfId="3" applyNumberFormat="1" applyFont="1" applyFill="1" applyBorder="1" applyAlignment="1">
      <alignment horizontal="center" vertical="center"/>
    </xf>
    <xf numFmtId="10" fontId="39" fillId="15" borderId="20" xfId="1" applyNumberFormat="1" applyFont="1" applyFill="1" applyBorder="1" applyAlignment="1">
      <alignment horizontal="center" vertical="center"/>
    </xf>
    <xf numFmtId="0" fontId="34" fillId="15" borderId="28" xfId="1" applyFont="1" applyFill="1" applyBorder="1" applyAlignment="1">
      <alignment horizontal="left" vertical="center" wrapText="1"/>
    </xf>
    <xf numFmtId="10" fontId="39" fillId="15" borderId="27" xfId="1" applyNumberFormat="1" applyFont="1" applyFill="1" applyBorder="1" applyAlignment="1">
      <alignment horizontal="center" vertical="center"/>
    </xf>
    <xf numFmtId="0" fontId="34" fillId="15" borderId="25" xfId="1" applyFont="1" applyFill="1" applyBorder="1" applyAlignment="1">
      <alignment horizontal="left" vertical="center" wrapText="1"/>
    </xf>
    <xf numFmtId="165" fontId="38" fillId="15" borderId="5" xfId="3" applyNumberFormat="1" applyFont="1" applyFill="1" applyBorder="1" applyAlignment="1">
      <alignment horizontal="center" vertical="center"/>
    </xf>
    <xf numFmtId="10" fontId="39" fillId="15" borderId="21" xfId="1" applyNumberFormat="1" applyFont="1" applyFill="1" applyBorder="1" applyAlignment="1">
      <alignment horizontal="center" vertical="center"/>
    </xf>
    <xf numFmtId="0" fontId="36" fillId="15" borderId="18" xfId="0" applyFont="1" applyFill="1" applyBorder="1" applyAlignment="1">
      <alignment horizontal="left" wrapText="1"/>
    </xf>
    <xf numFmtId="10" fontId="38" fillId="15" borderId="21" xfId="1" applyNumberFormat="1" applyFont="1" applyFill="1" applyBorder="1" applyAlignment="1">
      <alignment horizontal="center" vertical="center"/>
    </xf>
    <xf numFmtId="165" fontId="38" fillId="15" borderId="1" xfId="3" applyNumberFormat="1" applyFont="1" applyFill="1" applyBorder="1" applyAlignment="1">
      <alignment horizontal="center" vertical="center"/>
    </xf>
    <xf numFmtId="0" fontId="35" fillId="15" borderId="24" xfId="0" applyFont="1" applyFill="1" applyBorder="1" applyAlignment="1">
      <alignment horizontal="left"/>
    </xf>
    <xf numFmtId="0" fontId="35" fillId="15" borderId="21" xfId="0" applyFont="1" applyFill="1" applyBorder="1" applyAlignment="1">
      <alignment horizontal="left"/>
    </xf>
    <xf numFmtId="10" fontId="38" fillId="15" borderId="25" xfId="1" applyNumberFormat="1" applyFont="1" applyFill="1" applyBorder="1" applyAlignment="1">
      <alignment horizontal="center" vertical="center"/>
    </xf>
    <xf numFmtId="0" fontId="38" fillId="15" borderId="25" xfId="0" applyFont="1" applyFill="1" applyBorder="1" applyAlignment="1">
      <alignment horizontal="left"/>
    </xf>
    <xf numFmtId="165" fontId="38" fillId="15" borderId="21" xfId="3" applyNumberFormat="1" applyFont="1" applyFill="1" applyBorder="1" applyAlignment="1">
      <alignment horizontal="center" vertical="center"/>
    </xf>
    <xf numFmtId="10" fontId="38" fillId="15" borderId="20" xfId="1" applyNumberFormat="1" applyFont="1" applyFill="1" applyBorder="1" applyAlignment="1">
      <alignment horizontal="center" vertical="center"/>
    </xf>
    <xf numFmtId="165" fontId="38" fillId="15" borderId="26" xfId="3" applyNumberFormat="1" applyFont="1" applyFill="1" applyBorder="1" applyAlignment="1">
      <alignment horizontal="center" vertical="center"/>
    </xf>
    <xf numFmtId="0" fontId="35" fillId="15" borderId="18" xfId="0" applyFont="1" applyFill="1" applyBorder="1" applyAlignment="1">
      <alignment horizontal="left" wrapText="1"/>
    </xf>
    <xf numFmtId="0" fontId="35" fillId="15" borderId="20" xfId="0" applyFont="1" applyFill="1" applyBorder="1" applyAlignment="1">
      <alignment horizontal="left" wrapText="1"/>
    </xf>
    <xf numFmtId="10" fontId="38" fillId="15" borderId="26" xfId="1" applyNumberFormat="1" applyFont="1" applyFill="1" applyBorder="1" applyAlignment="1">
      <alignment horizontal="center" vertical="center"/>
    </xf>
    <xf numFmtId="0" fontId="38" fillId="15" borderId="18" xfId="0" applyFont="1" applyFill="1" applyBorder="1" applyAlignment="1">
      <alignment horizontal="left"/>
    </xf>
    <xf numFmtId="10" fontId="39" fillId="15" borderId="14" xfId="1" applyNumberFormat="1" applyFont="1" applyFill="1" applyBorder="1" applyAlignment="1">
      <alignment horizontal="center" vertical="center"/>
    </xf>
    <xf numFmtId="10" fontId="37" fillId="15" borderId="18" xfId="1" applyNumberFormat="1" applyFont="1" applyFill="1" applyBorder="1" applyAlignment="1">
      <alignment horizontal="center" vertical="center"/>
    </xf>
    <xf numFmtId="165" fontId="38" fillId="15" borderId="8" xfId="3" applyNumberFormat="1" applyFont="1" applyFill="1" applyBorder="1" applyAlignment="1">
      <alignment horizontal="center" vertical="center"/>
    </xf>
    <xf numFmtId="10" fontId="39" fillId="15" borderId="12" xfId="1" applyNumberFormat="1" applyFont="1" applyFill="1" applyBorder="1" applyAlignment="1">
      <alignment horizontal="center" vertical="center"/>
    </xf>
    <xf numFmtId="44" fontId="33" fillId="15" borderId="2" xfId="1" applyNumberFormat="1" applyFont="1" applyFill="1" applyBorder="1" applyAlignment="1">
      <alignment horizontal="left" vertical="center" wrapText="1"/>
    </xf>
    <xf numFmtId="0" fontId="35" fillId="15" borderId="2" xfId="0" applyFont="1" applyFill="1" applyBorder="1" applyAlignment="1">
      <alignment horizontal="left" wrapText="1"/>
    </xf>
    <xf numFmtId="0" fontId="34" fillId="15" borderId="11" xfId="1" applyFont="1" applyFill="1" applyBorder="1" applyAlignment="1">
      <alignment horizontal="left" vertical="center" wrapText="1"/>
    </xf>
    <xf numFmtId="165" fontId="38" fillId="15" borderId="13" xfId="3" applyNumberFormat="1" applyFont="1" applyFill="1" applyBorder="1" applyAlignment="1">
      <alignment horizontal="center" vertical="center"/>
    </xf>
    <xf numFmtId="10" fontId="39" fillId="15" borderId="11" xfId="1" applyNumberFormat="1" applyFont="1" applyFill="1" applyBorder="1" applyAlignment="1">
      <alignment horizontal="center" vertical="center"/>
    </xf>
    <xf numFmtId="0" fontId="36" fillId="0" borderId="18" xfId="0" applyFont="1" applyBorder="1" applyAlignment="1">
      <alignment horizontal="center" vertical="center" wrapText="1"/>
    </xf>
    <xf numFmtId="10" fontId="37" fillId="15" borderId="21" xfId="1" applyNumberFormat="1" applyFont="1" applyFill="1" applyBorder="1" applyAlignment="1">
      <alignment horizontal="center" vertical="center"/>
    </xf>
    <xf numFmtId="8" fontId="36" fillId="16" borderId="18" xfId="0" applyNumberFormat="1" applyFont="1" applyFill="1" applyBorder="1" applyAlignment="1">
      <alignment horizontal="right" vertical="center"/>
    </xf>
    <xf numFmtId="0" fontId="36" fillId="16" borderId="18" xfId="0" applyFont="1" applyFill="1" applyBorder="1" applyAlignment="1">
      <alignment horizontal="left" vertical="center"/>
    </xf>
    <xf numFmtId="0" fontId="34" fillId="15" borderId="23" xfId="1" applyFont="1" applyFill="1" applyBorder="1" applyAlignment="1">
      <alignment horizontal="left" vertical="center" wrapText="1"/>
    </xf>
    <xf numFmtId="0" fontId="35" fillId="2" borderId="18" xfId="1" applyFont="1" applyFill="1" applyBorder="1" applyAlignment="1">
      <alignment horizontal="left" wrapText="1"/>
    </xf>
    <xf numFmtId="10" fontId="39" fillId="15" borderId="18" xfId="1" applyNumberFormat="1" applyFont="1" applyFill="1" applyBorder="1" applyAlignment="1">
      <alignment horizontal="center" vertical="center" wrapText="1"/>
    </xf>
    <xf numFmtId="0" fontId="35" fillId="2" borderId="20" xfId="1" applyFont="1" applyFill="1" applyBorder="1" applyAlignment="1">
      <alignment horizontal="left" wrapText="1"/>
    </xf>
    <xf numFmtId="0" fontId="35" fillId="15" borderId="7" xfId="0" applyFont="1" applyFill="1" applyBorder="1" applyAlignment="1">
      <alignment horizontal="left"/>
    </xf>
    <xf numFmtId="10" fontId="38" fillId="15" borderId="2" xfId="1" applyNumberFormat="1" applyFont="1" applyFill="1" applyBorder="1" applyAlignment="1">
      <alignment horizontal="center" vertical="center"/>
    </xf>
    <xf numFmtId="165" fontId="38" fillId="15" borderId="2" xfId="3" applyNumberFormat="1" applyFont="1" applyFill="1" applyBorder="1" applyAlignment="1">
      <alignment horizontal="center" vertical="center" wrapText="1"/>
    </xf>
    <xf numFmtId="0" fontId="35" fillId="0" borderId="18" xfId="0" applyFont="1" applyBorder="1" applyAlignment="1">
      <alignment horizontal="left"/>
    </xf>
    <xf numFmtId="0" fontId="35" fillId="15" borderId="18" xfId="1" applyFont="1" applyFill="1" applyBorder="1" applyAlignment="1">
      <alignment horizontal="left" wrapText="1"/>
    </xf>
    <xf numFmtId="0" fontId="36" fillId="0" borderId="18" xfId="10" applyFont="1" applyBorder="1" applyAlignment="1">
      <alignment horizontal="left" vertical="center" wrapText="1"/>
    </xf>
    <xf numFmtId="173" fontId="36" fillId="2" borderId="18" xfId="5" applyNumberFormat="1" applyFont="1" applyFill="1" applyBorder="1" applyAlignment="1">
      <alignment horizontal="right" vertical="center" wrapText="1"/>
    </xf>
    <xf numFmtId="0" fontId="36" fillId="0" borderId="18" xfId="1" applyFont="1" applyBorder="1" applyAlignment="1">
      <alignment horizontal="left" vertical="center" wrapText="1"/>
    </xf>
    <xf numFmtId="173" fontId="36" fillId="2" borderId="18" xfId="11" applyNumberFormat="1" applyFont="1" applyFill="1" applyBorder="1" applyAlignment="1">
      <alignment horizontal="right" vertical="center" wrapText="1"/>
    </xf>
    <xf numFmtId="0" fontId="35" fillId="15" borderId="18" xfId="0" applyFont="1" applyFill="1" applyBorder="1" applyAlignment="1">
      <alignment horizontal="left" vertical="center" wrapText="1"/>
    </xf>
    <xf numFmtId="164" fontId="36" fillId="15" borderId="18" xfId="0" applyNumberFormat="1" applyFont="1" applyFill="1" applyBorder="1" applyAlignment="1">
      <alignment horizontal="right" vertical="center" wrapText="1"/>
    </xf>
    <xf numFmtId="10" fontId="37" fillId="15" borderId="25" xfId="1" applyNumberFormat="1" applyFont="1" applyFill="1" applyBorder="1" applyAlignment="1">
      <alignment horizontal="center" vertical="center"/>
    </xf>
    <xf numFmtId="0" fontId="35" fillId="15" borderId="18" xfId="0" applyFont="1" applyFill="1" applyBorder="1" applyAlignment="1">
      <alignment horizontal="left" vertical="center"/>
    </xf>
    <xf numFmtId="164" fontId="35" fillId="15" borderId="18" xfId="0" applyNumberFormat="1" applyFont="1" applyFill="1" applyBorder="1" applyAlignment="1">
      <alignment horizontal="right" vertical="center"/>
    </xf>
    <xf numFmtId="0" fontId="35" fillId="0" borderId="18" xfId="0" applyFont="1" applyBorder="1" applyAlignment="1">
      <alignment horizontal="left" vertical="top"/>
    </xf>
    <xf numFmtId="0" fontId="33" fillId="15" borderId="18" xfId="0" applyFont="1" applyFill="1" applyBorder="1" applyAlignment="1">
      <alignment horizontal="left" vertical="center" wrapText="1"/>
    </xf>
    <xf numFmtId="0" fontId="35" fillId="0" borderId="20" xfId="0" applyFont="1" applyBorder="1" applyAlignment="1">
      <alignment horizontal="left"/>
    </xf>
    <xf numFmtId="0" fontId="38" fillId="15" borderId="19" xfId="0" applyFont="1" applyFill="1" applyBorder="1" applyAlignment="1">
      <alignment horizontal="left"/>
    </xf>
    <xf numFmtId="44" fontId="33" fillId="15" borderId="20" xfId="1" applyNumberFormat="1" applyFont="1" applyFill="1" applyBorder="1" applyAlignment="1">
      <alignment horizontal="left" vertical="center" wrapText="1"/>
    </xf>
    <xf numFmtId="0" fontId="33" fillId="0" borderId="12" xfId="0" applyFont="1" applyBorder="1" applyAlignment="1">
      <alignment horizontal="left" wrapText="1"/>
    </xf>
    <xf numFmtId="0" fontId="35" fillId="2" borderId="21" xfId="1" applyFont="1" applyFill="1" applyBorder="1" applyAlignment="1">
      <alignment horizontal="left"/>
    </xf>
    <xf numFmtId="0" fontId="35" fillId="15" borderId="26" xfId="0" applyFont="1" applyFill="1" applyBorder="1" applyAlignment="1">
      <alignment horizontal="left"/>
    </xf>
    <xf numFmtId="0" fontId="35" fillId="15" borderId="2" xfId="0" applyFont="1" applyFill="1" applyBorder="1" applyAlignment="1" applyProtection="1">
      <alignment horizontal="left"/>
      <protection locked="0"/>
    </xf>
    <xf numFmtId="0" fontId="35" fillId="15" borderId="2" xfId="0" applyFont="1" applyFill="1" applyBorder="1" applyAlignment="1" applyProtection="1">
      <alignment horizontal="left" vertical="center" wrapText="1"/>
      <protection hidden="1"/>
    </xf>
    <xf numFmtId="0" fontId="35" fillId="15" borderId="2" xfId="0" applyFont="1" applyFill="1" applyBorder="1" applyAlignment="1" applyProtection="1">
      <alignment horizontal="left" vertical="center"/>
      <protection hidden="1"/>
    </xf>
    <xf numFmtId="0" fontId="36" fillId="17" borderId="18" xfId="0" applyFont="1" applyFill="1" applyBorder="1" applyAlignment="1">
      <alignment horizontal="left" wrapText="1"/>
    </xf>
    <xf numFmtId="0" fontId="0" fillId="0" borderId="18" xfId="0" applyBorder="1" applyAlignment="1">
      <alignment horizontal="left"/>
    </xf>
    <xf numFmtId="0" fontId="35" fillId="15" borderId="8" xfId="1" applyFont="1" applyFill="1" applyBorder="1" applyAlignment="1">
      <alignment horizontal="left"/>
    </xf>
    <xf numFmtId="0" fontId="35" fillId="0" borderId="2" xfId="0" applyFont="1" applyBorder="1" applyAlignment="1">
      <alignment horizontal="left" vertical="top" wrapText="1"/>
    </xf>
    <xf numFmtId="0" fontId="35" fillId="15" borderId="12" xfId="0" applyFont="1" applyFill="1" applyBorder="1" applyAlignment="1">
      <alignment horizontal="left" wrapText="1"/>
    </xf>
    <xf numFmtId="0" fontId="33" fillId="15" borderId="2" xfId="0" applyFont="1" applyFill="1" applyBorder="1" applyAlignment="1" applyProtection="1">
      <alignment horizontal="left" vertical="center"/>
      <protection hidden="1"/>
    </xf>
    <xf numFmtId="0" fontId="35" fillId="0" borderId="18" xfId="0" applyFont="1" applyBorder="1" applyAlignment="1">
      <alignment horizontal="left" wrapText="1"/>
    </xf>
    <xf numFmtId="165" fontId="38" fillId="15" borderId="25" xfId="3" applyNumberFormat="1" applyFont="1" applyFill="1" applyBorder="1" applyAlignment="1">
      <alignment horizontal="center" vertical="center"/>
    </xf>
    <xf numFmtId="165" fontId="38" fillId="15" borderId="19" xfId="3" applyNumberFormat="1" applyFont="1" applyFill="1" applyBorder="1" applyAlignment="1">
      <alignment horizontal="center" vertical="center"/>
    </xf>
    <xf numFmtId="10" fontId="5" fillId="11" borderId="7" xfId="1" applyNumberFormat="1" applyFont="1" applyFill="1" applyBorder="1" applyAlignment="1">
      <alignment horizontal="center" vertical="center" wrapText="1"/>
    </xf>
    <xf numFmtId="0" fontId="38" fillId="15" borderId="23" xfId="0" applyFont="1" applyFill="1" applyBorder="1" applyAlignment="1">
      <alignment horizontal="left"/>
    </xf>
    <xf numFmtId="0" fontId="36" fillId="17" borderId="18" xfId="0" applyFont="1" applyFill="1" applyBorder="1" applyAlignment="1">
      <alignment horizontal="left"/>
    </xf>
    <xf numFmtId="165" fontId="38" fillId="15" borderId="27" xfId="3" applyNumberFormat="1" applyFont="1" applyFill="1" applyBorder="1" applyAlignment="1">
      <alignment horizontal="center" vertical="center"/>
    </xf>
    <xf numFmtId="0" fontId="53" fillId="0" borderId="2" xfId="1" applyFont="1" applyBorder="1" applyAlignment="1">
      <alignment horizontal="left" vertical="center" wrapText="1"/>
    </xf>
    <xf numFmtId="0" fontId="54" fillId="2" borderId="2" xfId="1" applyFont="1" applyFill="1" applyBorder="1" applyAlignment="1">
      <alignment horizontal="left" vertical="top" wrapText="1"/>
    </xf>
    <xf numFmtId="0" fontId="54" fillId="2" borderId="2" xfId="1" applyFont="1" applyFill="1" applyBorder="1" applyAlignment="1">
      <alignment horizontal="center" vertical="top" wrapText="1"/>
    </xf>
    <xf numFmtId="10" fontId="54" fillId="0" borderId="2" xfId="1" applyNumberFormat="1" applyFont="1" applyBorder="1" applyAlignment="1">
      <alignment horizontal="center" vertical="top"/>
    </xf>
    <xf numFmtId="44" fontId="4" fillId="0" borderId="0" xfId="1" applyNumberFormat="1" applyAlignment="1">
      <alignment vertical="top"/>
    </xf>
    <xf numFmtId="0" fontId="4" fillId="2" borderId="0" xfId="1" applyFill="1" applyAlignment="1">
      <alignment vertical="top"/>
    </xf>
    <xf numFmtId="0" fontId="4" fillId="0" borderId="0" xfId="1" applyAlignment="1">
      <alignment vertical="top"/>
    </xf>
    <xf numFmtId="0" fontId="4" fillId="2" borderId="0" xfId="1" applyFill="1" applyAlignment="1">
      <alignment horizontal="center" wrapText="1"/>
    </xf>
    <xf numFmtId="0" fontId="34" fillId="15" borderId="24" xfId="1" applyFont="1" applyFill="1" applyBorder="1" applyAlignment="1">
      <alignment horizontal="left" vertical="center" wrapText="1"/>
    </xf>
    <xf numFmtId="171" fontId="36" fillId="0" borderId="18" xfId="8" applyFont="1" applyBorder="1" applyAlignment="1">
      <alignment horizontal="left"/>
    </xf>
    <xf numFmtId="44" fontId="35" fillId="15" borderId="2" xfId="5" applyFont="1" applyFill="1" applyBorder="1" applyAlignment="1">
      <alignment horizontal="left"/>
    </xf>
    <xf numFmtId="0" fontId="36" fillId="17" borderId="20" xfId="0" applyFont="1" applyFill="1" applyBorder="1" applyAlignment="1">
      <alignment horizontal="left"/>
    </xf>
    <xf numFmtId="0" fontId="49" fillId="0" borderId="18" xfId="0" applyFont="1" applyBorder="1" applyAlignment="1">
      <alignment horizontal="left" vertical="center" wrapText="1"/>
    </xf>
    <xf numFmtId="0" fontId="33" fillId="15" borderId="22" xfId="0" applyFont="1" applyFill="1" applyBorder="1" applyAlignment="1">
      <alignment horizontal="left" vertical="center" wrapText="1"/>
    </xf>
    <xf numFmtId="0" fontId="33" fillId="15" borderId="2" xfId="0" applyFont="1" applyFill="1" applyBorder="1" applyAlignment="1">
      <alignment horizontal="left"/>
    </xf>
    <xf numFmtId="0" fontId="35" fillId="2" borderId="2" xfId="1" applyFont="1" applyFill="1" applyBorder="1" applyAlignment="1">
      <alignment horizontal="left" vertical="center" wrapText="1"/>
    </xf>
    <xf numFmtId="0" fontId="33" fillId="15" borderId="12" xfId="0" applyFont="1" applyFill="1" applyBorder="1" applyAlignment="1">
      <alignment horizontal="left"/>
    </xf>
    <xf numFmtId="44" fontId="35" fillId="0" borderId="18" xfId="5" applyFont="1" applyFill="1" applyBorder="1" applyAlignment="1">
      <alignment horizontal="left" wrapText="1"/>
    </xf>
    <xf numFmtId="0" fontId="35" fillId="2" borderId="2" xfId="0" applyFont="1" applyFill="1" applyBorder="1" applyAlignment="1">
      <alignment horizontal="left"/>
    </xf>
    <xf numFmtId="0" fontId="33" fillId="15" borderId="4" xfId="0" applyFont="1" applyFill="1" applyBorder="1" applyAlignment="1">
      <alignment horizontal="left"/>
    </xf>
    <xf numFmtId="0" fontId="35" fillId="2" borderId="2" xfId="1" applyFont="1" applyFill="1" applyBorder="1" applyAlignment="1">
      <alignment horizontal="left" vertical="center"/>
    </xf>
    <xf numFmtId="164" fontId="36" fillId="0" borderId="2" xfId="0" applyNumberFormat="1" applyFont="1" applyBorder="1" applyAlignment="1">
      <alignment horizontal="right" vertical="center" shrinkToFit="1"/>
    </xf>
    <xf numFmtId="0" fontId="49" fillId="0" borderId="18" xfId="0" applyFont="1" applyBorder="1" applyAlignment="1">
      <alignment horizontal="right" vertical="center"/>
    </xf>
    <xf numFmtId="164" fontId="36" fillId="15" borderId="22" xfId="0" applyNumberFormat="1" applyFont="1" applyFill="1" applyBorder="1" applyAlignment="1">
      <alignment horizontal="right" vertical="center" wrapText="1"/>
    </xf>
    <xf numFmtId="164" fontId="36" fillId="15" borderId="21" xfId="0" applyNumberFormat="1" applyFont="1" applyFill="1" applyBorder="1" applyAlignment="1">
      <alignment horizontal="right" vertical="center" wrapText="1"/>
    </xf>
    <xf numFmtId="10" fontId="38" fillId="15" borderId="23" xfId="1" applyNumberFormat="1" applyFont="1" applyFill="1" applyBorder="1" applyAlignment="1">
      <alignment horizontal="center" vertical="center"/>
    </xf>
    <xf numFmtId="165" fontId="38" fillId="15" borderId="23" xfId="3" applyNumberFormat="1" applyFont="1" applyFill="1" applyBorder="1" applyAlignment="1">
      <alignment horizontal="center" vertical="center"/>
    </xf>
    <xf numFmtId="170" fontId="38" fillId="15" borderId="21" xfId="3" applyNumberFormat="1" applyFont="1" applyFill="1" applyBorder="1" applyAlignment="1">
      <alignment horizontal="center" vertical="center"/>
    </xf>
    <xf numFmtId="0" fontId="51" fillId="0" borderId="18" xfId="0" applyFont="1" applyBorder="1" applyAlignment="1">
      <alignment horizontal="left" wrapText="1"/>
    </xf>
    <xf numFmtId="0" fontId="33" fillId="15" borderId="18" xfId="1" applyFont="1" applyFill="1" applyBorder="1" applyAlignment="1">
      <alignment horizontal="left" vertical="center" wrapText="1"/>
    </xf>
    <xf numFmtId="0" fontId="35" fillId="2" borderId="5" xfId="1" applyFont="1" applyFill="1" applyBorder="1" applyAlignment="1">
      <alignment horizontal="left" wrapText="1"/>
    </xf>
    <xf numFmtId="0" fontId="35" fillId="15" borderId="28" xfId="0" applyFont="1" applyFill="1" applyBorder="1" applyAlignment="1">
      <alignment horizontal="left"/>
    </xf>
    <xf numFmtId="0" fontId="35" fillId="15" borderId="2" xfId="1" applyFont="1" applyFill="1" applyBorder="1" applyAlignment="1">
      <alignment horizontal="left"/>
    </xf>
    <xf numFmtId="0" fontId="35" fillId="15" borderId="22" xfId="1" applyFont="1" applyFill="1" applyBorder="1" applyAlignment="1">
      <alignment horizontal="left"/>
    </xf>
    <xf numFmtId="0" fontId="35" fillId="2" borderId="2" xfId="0" applyFont="1" applyFill="1" applyBorder="1" applyAlignment="1">
      <alignment horizontal="left" vertical="center"/>
    </xf>
    <xf numFmtId="0" fontId="36" fillId="15" borderId="18" xfId="0" applyFont="1" applyFill="1" applyBorder="1" applyAlignment="1">
      <alignment horizontal="left" vertical="center" wrapText="1"/>
    </xf>
    <xf numFmtId="0" fontId="49" fillId="0" borderId="20" xfId="0" applyFont="1" applyBorder="1" applyAlignment="1">
      <alignment horizontal="left" vertical="center" wrapText="1"/>
    </xf>
    <xf numFmtId="44" fontId="35" fillId="15" borderId="7" xfId="5" applyFont="1" applyFill="1" applyBorder="1" applyAlignment="1">
      <alignment horizontal="left"/>
    </xf>
    <xf numFmtId="0" fontId="35" fillId="0" borderId="28" xfId="0" applyFont="1" applyBorder="1" applyAlignment="1">
      <alignment horizontal="left" vertical="center" wrapText="1"/>
    </xf>
    <xf numFmtId="0" fontId="33" fillId="15" borderId="29" xfId="0" applyFont="1" applyFill="1" applyBorder="1" applyAlignment="1">
      <alignment horizontal="left" vertical="center" wrapText="1"/>
    </xf>
    <xf numFmtId="0" fontId="35" fillId="15" borderId="2" xfId="0" applyFont="1" applyFill="1" applyBorder="1" applyAlignment="1" applyProtection="1">
      <alignment horizontal="left" wrapText="1"/>
      <protection locked="0"/>
    </xf>
    <xf numFmtId="0" fontId="0" fillId="0" borderId="20" xfId="0" applyBorder="1" applyAlignment="1">
      <alignment horizontal="left"/>
    </xf>
    <xf numFmtId="0" fontId="35" fillId="15" borderId="2" xfId="1" applyFont="1" applyFill="1" applyBorder="1" applyAlignment="1">
      <alignment horizontal="left" wrapText="1"/>
    </xf>
    <xf numFmtId="0" fontId="35" fillId="0" borderId="20" xfId="0" applyFont="1" applyBorder="1" applyAlignment="1">
      <alignment horizontal="left" vertical="top"/>
    </xf>
    <xf numFmtId="0" fontId="35" fillId="15" borderId="22" xfId="0" applyFont="1" applyFill="1" applyBorder="1" applyAlignment="1">
      <alignment horizontal="left"/>
    </xf>
    <xf numFmtId="0" fontId="35" fillId="0" borderId="22" xfId="0" applyFont="1" applyBorder="1" applyAlignment="1">
      <alignment horizontal="left" vertical="top" wrapText="1"/>
    </xf>
    <xf numFmtId="0" fontId="36" fillId="16" borderId="2" xfId="0" applyFont="1" applyFill="1" applyBorder="1" applyAlignment="1">
      <alignment horizontal="left" vertical="center"/>
    </xf>
    <xf numFmtId="0" fontId="35" fillId="15" borderId="20" xfId="0" applyFont="1" applyFill="1" applyBorder="1" applyAlignment="1">
      <alignment horizontal="left" vertical="center"/>
    </xf>
    <xf numFmtId="0" fontId="35" fillId="15" borderId="11" xfId="0" applyFont="1" applyFill="1" applyBorder="1" applyAlignment="1">
      <alignment horizontal="left" wrapText="1"/>
    </xf>
    <xf numFmtId="44" fontId="33" fillId="15" borderId="7" xfId="1" applyNumberFormat="1" applyFont="1" applyFill="1" applyBorder="1" applyAlignment="1">
      <alignment horizontal="left" vertical="center" wrapText="1"/>
    </xf>
    <xf numFmtId="0" fontId="35" fillId="0" borderId="19" xfId="0" applyFont="1" applyBorder="1" applyAlignment="1">
      <alignment horizontal="left" vertical="center" wrapText="1"/>
    </xf>
    <xf numFmtId="0" fontId="35" fillId="2" borderId="4" xfId="0" applyFont="1" applyFill="1" applyBorder="1" applyAlignment="1">
      <alignment horizontal="left"/>
    </xf>
    <xf numFmtId="0" fontId="51" fillId="0" borderId="2" xfId="0" applyFont="1" applyBorder="1" applyAlignment="1">
      <alignment horizontal="left" wrapText="1"/>
    </xf>
    <xf numFmtId="0" fontId="35" fillId="0" borderId="7" xfId="0" applyFont="1" applyBorder="1" applyAlignment="1">
      <alignment horizontal="left" vertical="top" wrapText="1"/>
    </xf>
    <xf numFmtId="49" fontId="35" fillId="2" borderId="2" xfId="0" applyNumberFormat="1" applyFont="1" applyFill="1" applyBorder="1" applyAlignment="1">
      <alignment horizontal="left" vertical="center" wrapText="1"/>
    </xf>
    <xf numFmtId="0" fontId="35" fillId="2" borderId="11" xfId="1" applyFont="1" applyFill="1" applyBorder="1" applyAlignment="1">
      <alignment horizontal="left"/>
    </xf>
    <xf numFmtId="0" fontId="33" fillId="0" borderId="4" xfId="0" applyFont="1" applyBorder="1" applyAlignment="1">
      <alignment horizontal="left" wrapText="1"/>
    </xf>
    <xf numFmtId="0" fontId="35" fillId="0" borderId="20" xfId="0" applyFont="1" applyBorder="1" applyAlignment="1">
      <alignment horizontal="left" vertical="center" wrapText="1"/>
    </xf>
    <xf numFmtId="0" fontId="35" fillId="0" borderId="22" xfId="0" applyFont="1" applyBorder="1" applyAlignment="1">
      <alignment horizontal="left" vertical="center" wrapText="1"/>
    </xf>
    <xf numFmtId="8" fontId="36" fillId="16" borderId="2" xfId="0" applyNumberFormat="1" applyFont="1" applyFill="1" applyBorder="1" applyAlignment="1">
      <alignment horizontal="right" vertical="center"/>
    </xf>
    <xf numFmtId="164" fontId="35" fillId="15" borderId="20" xfId="0" applyNumberFormat="1" applyFont="1" applyFill="1" applyBorder="1" applyAlignment="1">
      <alignment horizontal="right" vertical="center"/>
    </xf>
    <xf numFmtId="0" fontId="49" fillId="0" borderId="20" xfId="0" applyFont="1" applyBorder="1" applyAlignment="1">
      <alignment horizontal="right" vertical="center"/>
    </xf>
    <xf numFmtId="164" fontId="36" fillId="15" borderId="28" xfId="0" applyNumberFormat="1" applyFont="1" applyFill="1" applyBorder="1" applyAlignment="1">
      <alignment horizontal="right" vertical="center" wrapText="1"/>
    </xf>
    <xf numFmtId="8" fontId="36" fillId="16" borderId="22" xfId="0" applyNumberFormat="1" applyFont="1" applyFill="1" applyBorder="1" applyAlignment="1">
      <alignment horizontal="right" vertical="center"/>
    </xf>
    <xf numFmtId="10" fontId="38" fillId="15" borderId="2" xfId="1" applyNumberFormat="1" applyFont="1" applyFill="1" applyBorder="1" applyAlignment="1">
      <alignment horizontal="center" vertical="center" wrapText="1"/>
    </xf>
    <xf numFmtId="165" fontId="37" fillId="15" borderId="21" xfId="3" applyNumberFormat="1" applyFont="1" applyFill="1" applyBorder="1" applyAlignment="1">
      <alignment horizontal="center" vertical="center"/>
    </xf>
    <xf numFmtId="10" fontId="39" fillId="15" borderId="20" xfId="1" applyNumberFormat="1" applyFont="1" applyFill="1" applyBorder="1" applyAlignment="1">
      <alignment horizontal="center"/>
    </xf>
    <xf numFmtId="10" fontId="39" fillId="15" borderId="26" xfId="1" applyNumberFormat="1" applyFont="1" applyFill="1" applyBorder="1" applyAlignment="1">
      <alignment horizontal="center" vertical="center"/>
    </xf>
    <xf numFmtId="10" fontId="35" fillId="15" borderId="18" xfId="1" applyNumberFormat="1" applyFont="1" applyFill="1" applyBorder="1"/>
    <xf numFmtId="10" fontId="39" fillId="2" borderId="18" xfId="1" applyNumberFormat="1" applyFont="1" applyFill="1" applyBorder="1" applyAlignment="1">
      <alignment horizontal="center" vertical="center"/>
    </xf>
    <xf numFmtId="0" fontId="33" fillId="15" borderId="2" xfId="1" applyFont="1" applyFill="1" applyBorder="1" applyAlignment="1">
      <alignment horizontal="left" vertical="center" wrapText="1"/>
    </xf>
    <xf numFmtId="0" fontId="35" fillId="15" borderId="20" xfId="0" applyFont="1" applyFill="1" applyBorder="1" applyAlignment="1" applyProtection="1">
      <alignment horizontal="left" vertical="center"/>
      <protection hidden="1"/>
    </xf>
    <xf numFmtId="0" fontId="35" fillId="15" borderId="19" xfId="1" applyFont="1" applyFill="1" applyBorder="1" applyAlignment="1">
      <alignment horizontal="left"/>
    </xf>
    <xf numFmtId="0" fontId="35" fillId="15" borderId="19" xfId="1" applyFont="1" applyFill="1" applyBorder="1" applyAlignment="1">
      <alignment horizontal="left" wrapText="1"/>
    </xf>
    <xf numFmtId="0" fontId="35" fillId="15" borderId="24" xfId="1" applyFont="1" applyFill="1" applyBorder="1" applyAlignment="1">
      <alignment horizontal="left" wrapText="1"/>
    </xf>
    <xf numFmtId="0" fontId="35" fillId="2" borderId="5" xfId="1" applyFont="1" applyFill="1" applyBorder="1" applyAlignment="1">
      <alignment horizontal="left"/>
    </xf>
    <xf numFmtId="0" fontId="35" fillId="15" borderId="17" xfId="1" applyFont="1" applyFill="1" applyBorder="1" applyAlignment="1">
      <alignment horizontal="left"/>
    </xf>
    <xf numFmtId="0" fontId="35" fillId="2" borderId="12" xfId="1" applyFont="1" applyFill="1" applyBorder="1" applyAlignment="1">
      <alignment horizontal="left"/>
    </xf>
    <xf numFmtId="0" fontId="44" fillId="15" borderId="8" xfId="0" applyFont="1" applyFill="1" applyBorder="1" applyAlignment="1">
      <alignment horizontal="left"/>
    </xf>
    <xf numFmtId="0" fontId="36" fillId="0" borderId="2" xfId="0" applyFont="1" applyBorder="1" applyAlignment="1">
      <alignment horizontal="left"/>
    </xf>
    <xf numFmtId="0" fontId="33" fillId="15" borderId="12" xfId="1" applyFont="1" applyFill="1" applyBorder="1" applyAlignment="1">
      <alignment horizontal="left" wrapText="1"/>
    </xf>
    <xf numFmtId="0" fontId="35" fillId="15" borderId="12" xfId="1" applyFont="1" applyFill="1" applyBorder="1" applyAlignment="1">
      <alignment horizontal="left"/>
    </xf>
    <xf numFmtId="0" fontId="36" fillId="0" borderId="18" xfId="0" applyFont="1" applyBorder="1" applyAlignment="1">
      <alignment horizontal="left"/>
    </xf>
    <xf numFmtId="0" fontId="0" fillId="0" borderId="18" xfId="0" applyBorder="1" applyAlignment="1">
      <alignment horizontal="left" vertical="center" wrapText="1"/>
    </xf>
    <xf numFmtId="0" fontId="8" fillId="0" borderId="18" xfId="12" applyFont="1" applyBorder="1" applyAlignment="1">
      <alignment horizontal="left" vertical="center"/>
    </xf>
    <xf numFmtId="0" fontId="0" fillId="0" borderId="2" xfId="0" applyBorder="1" applyAlignment="1">
      <alignment horizontal="left" vertical="center" wrapText="1"/>
    </xf>
    <xf numFmtId="0" fontId="8" fillId="0" borderId="2" xfId="12" applyFont="1" applyBorder="1" applyAlignment="1">
      <alignment horizontal="left" vertical="center"/>
    </xf>
    <xf numFmtId="0" fontId="44" fillId="15" borderId="13" xfId="0" applyFont="1" applyFill="1" applyBorder="1" applyAlignment="1">
      <alignment horizontal="left"/>
    </xf>
    <xf numFmtId="0" fontId="36" fillId="0" borderId="7" xfId="0" applyFont="1" applyBorder="1" applyAlignment="1">
      <alignment horizontal="left"/>
    </xf>
    <xf numFmtId="0" fontId="44" fillId="15" borderId="18" xfId="0" applyFont="1" applyFill="1" applyBorder="1" applyAlignment="1">
      <alignment horizontal="left"/>
    </xf>
    <xf numFmtId="0" fontId="36" fillId="0" borderId="20" xfId="0" applyFont="1" applyBorder="1" applyAlignment="1">
      <alignment horizontal="left"/>
    </xf>
    <xf numFmtId="0" fontId="36" fillId="0" borderId="22" xfId="0" applyFont="1" applyBorder="1" applyAlignment="1">
      <alignment horizontal="left"/>
    </xf>
    <xf numFmtId="0" fontId="36" fillId="15" borderId="19" xfId="0" applyFont="1" applyFill="1" applyBorder="1" applyAlignment="1">
      <alignment horizontal="left" wrapText="1"/>
    </xf>
    <xf numFmtId="0" fontId="36" fillId="15" borderId="20" xfId="0" applyFont="1" applyFill="1" applyBorder="1" applyAlignment="1">
      <alignment horizontal="left" wrapText="1"/>
    </xf>
    <xf numFmtId="0" fontId="36" fillId="16" borderId="7" xfId="0" applyFont="1" applyFill="1" applyBorder="1" applyAlignment="1">
      <alignment horizontal="left"/>
    </xf>
    <xf numFmtId="0" fontId="36" fillId="16" borderId="18" xfId="0" applyFont="1" applyFill="1" applyBorder="1" applyAlignment="1">
      <alignment horizontal="left"/>
    </xf>
    <xf numFmtId="0" fontId="36" fillId="16" borderId="20" xfId="0" applyFont="1" applyFill="1" applyBorder="1" applyAlignment="1">
      <alignment horizontal="left"/>
    </xf>
    <xf numFmtId="0" fontId="33" fillId="15" borderId="18" xfId="0" applyFont="1" applyFill="1" applyBorder="1" applyAlignment="1">
      <alignment horizontal="left" wrapText="1"/>
    </xf>
    <xf numFmtId="44" fontId="33" fillId="15" borderId="18" xfId="0" applyNumberFormat="1" applyFont="1" applyFill="1" applyBorder="1" applyAlignment="1">
      <alignment horizontal="left"/>
    </xf>
    <xf numFmtId="0" fontId="33" fillId="15" borderId="20" xfId="0" applyFont="1" applyFill="1" applyBorder="1" applyAlignment="1">
      <alignment horizontal="left" wrapText="1"/>
    </xf>
    <xf numFmtId="44" fontId="33" fillId="15" borderId="20" xfId="0" applyNumberFormat="1" applyFont="1" applyFill="1" applyBorder="1" applyAlignment="1">
      <alignment horizontal="left"/>
    </xf>
    <xf numFmtId="0" fontId="55" fillId="0" borderId="18" xfId="0" applyFont="1" applyBorder="1" applyAlignment="1">
      <alignment horizontal="left"/>
    </xf>
    <xf numFmtId="0" fontId="35" fillId="2" borderId="22" xfId="1" applyFont="1" applyFill="1" applyBorder="1" applyAlignment="1">
      <alignment horizontal="left" vertical="center" wrapText="1"/>
    </xf>
    <xf numFmtId="0" fontId="35" fillId="2" borderId="18" xfId="1" applyFont="1" applyFill="1" applyBorder="1" applyAlignment="1">
      <alignment horizontal="left" vertical="center" wrapText="1"/>
    </xf>
    <xf numFmtId="0" fontId="36" fillId="16" borderId="18" xfId="0" applyFont="1" applyFill="1" applyBorder="1" applyAlignment="1">
      <alignment horizontal="left" wrapText="1"/>
    </xf>
    <xf numFmtId="0" fontId="35" fillId="0" borderId="20" xfId="0" applyFont="1" applyBorder="1" applyAlignment="1">
      <alignment horizontal="left" wrapText="1"/>
    </xf>
    <xf numFmtId="0" fontId="35" fillId="0" borderId="7" xfId="0" applyFont="1" applyBorder="1" applyAlignment="1">
      <alignment horizontal="left" wrapText="1"/>
    </xf>
    <xf numFmtId="0" fontId="35" fillId="0" borderId="2" xfId="0" applyFont="1" applyBorder="1" applyAlignment="1">
      <alignment horizontal="left" wrapText="1"/>
    </xf>
    <xf numFmtId="0" fontId="35" fillId="15" borderId="5" xfId="1" applyFont="1" applyFill="1" applyBorder="1" applyAlignment="1">
      <alignment horizontal="left"/>
    </xf>
    <xf numFmtId="49" fontId="36" fillId="15" borderId="5" xfId="0" applyNumberFormat="1" applyFont="1" applyFill="1" applyBorder="1" applyAlignment="1">
      <alignment horizontal="left"/>
    </xf>
    <xf numFmtId="0" fontId="36" fillId="15" borderId="5" xfId="0" applyFont="1" applyFill="1" applyBorder="1" applyAlignment="1">
      <alignment horizontal="left"/>
    </xf>
    <xf numFmtId="0" fontId="35" fillId="15" borderId="7" xfId="1" applyFont="1" applyFill="1" applyBorder="1" applyAlignment="1">
      <alignment horizontal="left"/>
    </xf>
    <xf numFmtId="0" fontId="35" fillId="15" borderId="9" xfId="1" applyFont="1" applyFill="1" applyBorder="1" applyAlignment="1">
      <alignment horizontal="left"/>
    </xf>
    <xf numFmtId="0" fontId="35" fillId="15" borderId="24" xfId="1" applyFont="1" applyFill="1" applyBorder="1" applyAlignment="1">
      <alignment horizontal="left"/>
    </xf>
    <xf numFmtId="0" fontId="35" fillId="2" borderId="27" xfId="1" applyFont="1" applyFill="1" applyBorder="1" applyAlignment="1">
      <alignment horizontal="left"/>
    </xf>
    <xf numFmtId="0" fontId="44" fillId="0" borderId="22" xfId="0" applyFont="1" applyBorder="1" applyAlignment="1">
      <alignment horizontal="left"/>
    </xf>
    <xf numFmtId="0" fontId="44" fillId="0" borderId="18" xfId="0" applyFont="1" applyBorder="1" applyAlignment="1">
      <alignment horizontal="left"/>
    </xf>
    <xf numFmtId="0" fontId="35" fillId="2" borderId="26" xfId="1" applyFont="1" applyFill="1" applyBorder="1" applyAlignment="1">
      <alignment horizontal="left"/>
    </xf>
    <xf numFmtId="0" fontId="33" fillId="15" borderId="21" xfId="1" applyFont="1" applyFill="1" applyBorder="1" applyAlignment="1">
      <alignment horizontal="left" wrapText="1"/>
    </xf>
    <xf numFmtId="0" fontId="36" fillId="15" borderId="18" xfId="0" applyFont="1" applyFill="1" applyBorder="1" applyAlignment="1">
      <alignment horizontal="left" vertical="center"/>
    </xf>
    <xf numFmtId="0" fontId="35" fillId="15" borderId="6" xfId="1" applyFont="1" applyFill="1" applyBorder="1" applyAlignment="1">
      <alignment horizontal="left"/>
    </xf>
    <xf numFmtId="0" fontId="33" fillId="15" borderId="6" xfId="1" applyFont="1" applyFill="1" applyBorder="1" applyAlignment="1">
      <alignment horizontal="left" wrapText="1"/>
    </xf>
    <xf numFmtId="0" fontId="33" fillId="15" borderId="30" xfId="1" applyFont="1" applyFill="1" applyBorder="1" applyAlignment="1">
      <alignment horizontal="left" wrapText="1"/>
    </xf>
    <xf numFmtId="0" fontId="33" fillId="15" borderId="18" xfId="1" applyFont="1" applyFill="1" applyBorder="1" applyAlignment="1">
      <alignment horizontal="left" wrapText="1"/>
    </xf>
    <xf numFmtId="0" fontId="35" fillId="0" borderId="31" xfId="0" applyFont="1" applyBorder="1" applyAlignment="1">
      <alignment horizontal="left"/>
    </xf>
    <xf numFmtId="0" fontId="35" fillId="0" borderId="32" xfId="0" applyFont="1" applyBorder="1" applyAlignment="1">
      <alignment horizontal="left"/>
    </xf>
    <xf numFmtId="0" fontId="35" fillId="2" borderId="19" xfId="1" applyFont="1" applyFill="1" applyBorder="1" applyAlignment="1">
      <alignment horizontal="left"/>
    </xf>
    <xf numFmtId="0" fontId="35" fillId="2" borderId="19" xfId="1" applyFont="1" applyFill="1" applyBorder="1" applyAlignment="1">
      <alignment horizontal="left" wrapText="1"/>
    </xf>
    <xf numFmtId="0" fontId="35" fillId="2" borderId="24" xfId="1" applyFont="1" applyFill="1" applyBorder="1" applyAlignment="1">
      <alignment horizontal="left" wrapText="1"/>
    </xf>
    <xf numFmtId="0" fontId="36" fillId="0" borderId="33" xfId="0" applyFont="1" applyBorder="1" applyAlignment="1">
      <alignment horizontal="left"/>
    </xf>
    <xf numFmtId="0" fontId="35" fillId="0" borderId="33" xfId="0" applyFont="1" applyBorder="1" applyAlignment="1">
      <alignment horizontal="left"/>
    </xf>
    <xf numFmtId="0" fontId="35" fillId="0" borderId="34" xfId="0" applyFont="1" applyBorder="1" applyAlignment="1">
      <alignment horizontal="left"/>
    </xf>
    <xf numFmtId="0" fontId="33" fillId="15" borderId="33" xfId="0" applyFont="1" applyFill="1" applyBorder="1" applyAlignment="1">
      <alignment horizontal="left" vertical="center" wrapText="1"/>
    </xf>
    <xf numFmtId="0" fontId="36" fillId="15" borderId="33" xfId="0" applyFont="1" applyFill="1" applyBorder="1" applyAlignment="1">
      <alignment horizontal="left" vertical="center" wrapText="1"/>
    </xf>
    <xf numFmtId="0" fontId="33" fillId="15" borderId="33" xfId="0" applyFont="1" applyFill="1" applyBorder="1" applyAlignment="1">
      <alignment horizontal="left"/>
    </xf>
    <xf numFmtId="0" fontId="33" fillId="15" borderId="19" xfId="0" applyFont="1" applyFill="1" applyBorder="1" applyAlignment="1">
      <alignment horizontal="left"/>
    </xf>
    <xf numFmtId="0" fontId="36" fillId="16" borderId="2" xfId="0" applyFont="1" applyFill="1" applyBorder="1" applyAlignment="1">
      <alignment horizontal="left" wrapText="1"/>
    </xf>
    <xf numFmtId="49" fontId="35" fillId="2" borderId="2" xfId="0" applyNumberFormat="1" applyFont="1" applyFill="1" applyBorder="1" applyAlignment="1">
      <alignment horizontal="left" wrapText="1"/>
    </xf>
    <xf numFmtId="0" fontId="35" fillId="2" borderId="2" xfId="0" applyFont="1" applyFill="1" applyBorder="1" applyAlignment="1">
      <alignment horizontal="left" wrapText="1"/>
    </xf>
    <xf numFmtId="0" fontId="35" fillId="0" borderId="4" xfId="0" applyFont="1" applyBorder="1" applyAlignment="1">
      <alignment horizontal="left" wrapText="1"/>
    </xf>
    <xf numFmtId="0" fontId="35" fillId="0" borderId="12" xfId="0" applyFont="1" applyBorder="1" applyAlignment="1">
      <alignment horizontal="left" wrapText="1"/>
    </xf>
    <xf numFmtId="0" fontId="35" fillId="0" borderId="19" xfId="0" applyFont="1" applyBorder="1" applyAlignment="1">
      <alignment horizontal="left"/>
    </xf>
    <xf numFmtId="0" fontId="35" fillId="0" borderId="23" xfId="0" applyFont="1" applyBorder="1" applyAlignment="1">
      <alignment horizontal="left"/>
    </xf>
    <xf numFmtId="0" fontId="37" fillId="15" borderId="20" xfId="0" applyFont="1" applyFill="1" applyBorder="1" applyAlignment="1">
      <alignment horizontal="left" wrapText="1"/>
    </xf>
    <xf numFmtId="0" fontId="35" fillId="0" borderId="5" xfId="0" applyFont="1" applyBorder="1" applyAlignment="1">
      <alignment horizontal="left"/>
    </xf>
    <xf numFmtId="0" fontId="35" fillId="15" borderId="21" xfId="1" applyFont="1" applyFill="1" applyBorder="1" applyAlignment="1">
      <alignment horizontal="left"/>
    </xf>
    <xf numFmtId="0" fontId="49" fillId="0" borderId="18" xfId="0" applyFont="1" applyBorder="1" applyAlignment="1">
      <alignment horizontal="left" vertical="center"/>
    </xf>
    <xf numFmtId="0" fontId="49" fillId="0" borderId="20" xfId="0" applyFont="1" applyBorder="1" applyAlignment="1">
      <alignment horizontal="left" vertical="center"/>
    </xf>
    <xf numFmtId="0" fontId="35" fillId="15" borderId="18" xfId="6" applyFont="1" applyFill="1" applyBorder="1" applyAlignment="1">
      <alignment horizontal="left"/>
    </xf>
    <xf numFmtId="0" fontId="35" fillId="15" borderId="20" xfId="6" applyFont="1" applyFill="1" applyBorder="1" applyAlignment="1">
      <alignment horizontal="left"/>
    </xf>
    <xf numFmtId="0" fontId="35" fillId="0" borderId="4" xfId="0" applyFont="1" applyBorder="1" applyAlignment="1">
      <alignment horizontal="left"/>
    </xf>
    <xf numFmtId="0" fontId="35" fillId="0" borderId="12" xfId="0" applyFont="1" applyBorder="1" applyAlignment="1">
      <alignment horizontal="left"/>
    </xf>
    <xf numFmtId="0" fontId="35" fillId="15" borderId="26" xfId="1" applyFont="1" applyFill="1" applyBorder="1" applyAlignment="1">
      <alignment horizontal="left"/>
    </xf>
    <xf numFmtId="0" fontId="35" fillId="15" borderId="4" xfId="1" applyFont="1" applyFill="1" applyBorder="1" applyAlignment="1">
      <alignment horizontal="left"/>
    </xf>
    <xf numFmtId="0" fontId="36" fillId="15" borderId="12" xfId="0" applyFont="1" applyFill="1" applyBorder="1" applyAlignment="1">
      <alignment horizontal="left"/>
    </xf>
    <xf numFmtId="0" fontId="35" fillId="2" borderId="25" xfId="1" applyFont="1" applyFill="1" applyBorder="1" applyAlignment="1">
      <alignment horizontal="left"/>
    </xf>
    <xf numFmtId="0" fontId="35" fillId="2" borderId="23" xfId="1" applyFont="1" applyFill="1" applyBorder="1" applyAlignment="1">
      <alignment horizontal="left"/>
    </xf>
    <xf numFmtId="0" fontId="35" fillId="16" borderId="18" xfId="0" applyFont="1" applyFill="1" applyBorder="1" applyAlignment="1">
      <alignment horizontal="left" wrapText="1"/>
    </xf>
    <xf numFmtId="0" fontId="57" fillId="0" borderId="18" xfId="0" applyFont="1" applyBorder="1" applyAlignment="1">
      <alignment horizontal="left"/>
    </xf>
    <xf numFmtId="0" fontId="57" fillId="0" borderId="36" xfId="0" applyFont="1" applyBorder="1" applyAlignment="1">
      <alignment horizontal="left"/>
    </xf>
    <xf numFmtId="0" fontId="57" fillId="0" borderId="38" xfId="0" applyFont="1" applyBorder="1" applyAlignment="1">
      <alignment horizontal="left"/>
    </xf>
    <xf numFmtId="0" fontId="47" fillId="15" borderId="18" xfId="0" applyFont="1" applyFill="1" applyBorder="1" applyAlignment="1">
      <alignment horizontal="left"/>
    </xf>
    <xf numFmtId="44" fontId="33" fillId="15" borderId="2" xfId="1" applyNumberFormat="1" applyFont="1" applyFill="1" applyBorder="1" applyAlignment="1">
      <alignment horizontal="right" vertical="center" wrapText="1"/>
    </xf>
    <xf numFmtId="8" fontId="36" fillId="0" borderId="2" xfId="0" applyNumberFormat="1" applyFont="1" applyBorder="1" applyAlignment="1">
      <alignment horizontal="right" vertical="center"/>
    </xf>
    <xf numFmtId="44" fontId="35" fillId="15" borderId="2" xfId="5" applyFont="1" applyFill="1" applyBorder="1" applyAlignment="1">
      <alignment horizontal="right" vertical="center" wrapText="1"/>
    </xf>
    <xf numFmtId="44" fontId="35" fillId="15" borderId="18" xfId="5" applyFont="1" applyFill="1" applyBorder="1" applyAlignment="1">
      <alignment horizontal="right" vertical="center" wrapText="1"/>
    </xf>
    <xf numFmtId="8" fontId="36" fillId="0" borderId="18" xfId="0" applyNumberFormat="1" applyFont="1" applyBorder="1" applyAlignment="1">
      <alignment horizontal="right" vertical="center"/>
    </xf>
    <xf numFmtId="8" fontId="36" fillId="15" borderId="18" xfId="0" applyNumberFormat="1" applyFont="1" applyFill="1" applyBorder="1" applyAlignment="1">
      <alignment horizontal="right" vertical="center" wrapText="1"/>
    </xf>
    <xf numFmtId="164" fontId="0" fillId="0" borderId="18" xfId="5" applyNumberFormat="1" applyFont="1" applyFill="1" applyBorder="1" applyAlignment="1">
      <alignment horizontal="right" vertical="center"/>
    </xf>
    <xf numFmtId="164" fontId="0" fillId="0" borderId="2" xfId="5" applyNumberFormat="1" applyFont="1" applyFill="1" applyBorder="1" applyAlignment="1">
      <alignment horizontal="right" vertical="center"/>
    </xf>
    <xf numFmtId="8" fontId="36" fillId="0" borderId="7" xfId="0" applyNumberFormat="1" applyFont="1" applyBorder="1" applyAlignment="1">
      <alignment horizontal="right" vertical="center"/>
    </xf>
    <xf numFmtId="8" fontId="36" fillId="0" borderId="20" xfId="0" applyNumberFormat="1" applyFont="1" applyBorder="1" applyAlignment="1">
      <alignment horizontal="right" vertical="center"/>
    </xf>
    <xf numFmtId="8" fontId="36" fillId="0" borderId="22" xfId="0" applyNumberFormat="1" applyFont="1" applyBorder="1" applyAlignment="1">
      <alignment horizontal="right" vertical="center"/>
    </xf>
    <xf numFmtId="164" fontId="35" fillId="15" borderId="2" xfId="5" applyNumberFormat="1" applyFont="1" applyFill="1" applyBorder="1" applyAlignment="1" applyProtection="1">
      <alignment horizontal="right" vertical="center"/>
      <protection hidden="1"/>
    </xf>
    <xf numFmtId="164" fontId="35" fillId="15" borderId="18" xfId="5" applyNumberFormat="1" applyFont="1" applyFill="1" applyBorder="1" applyAlignment="1" applyProtection="1">
      <alignment horizontal="right" vertical="center"/>
      <protection hidden="1"/>
    </xf>
    <xf numFmtId="164" fontId="35" fillId="0" borderId="18" xfId="0" applyNumberFormat="1" applyFont="1" applyBorder="1" applyAlignment="1">
      <alignment horizontal="right" vertical="center"/>
    </xf>
    <xf numFmtId="164" fontId="35" fillId="0" borderId="20" xfId="0" applyNumberFormat="1" applyFont="1" applyBorder="1" applyAlignment="1">
      <alignment horizontal="right" vertical="center"/>
    </xf>
    <xf numFmtId="8" fontId="51" fillId="0" borderId="18" xfId="0" applyNumberFormat="1" applyFont="1" applyBorder="1" applyAlignment="1">
      <alignment horizontal="right" vertical="center" wrapText="1"/>
    </xf>
    <xf numFmtId="8" fontId="51" fillId="0" borderId="2" xfId="0" applyNumberFormat="1" applyFont="1" applyBorder="1" applyAlignment="1">
      <alignment horizontal="right" vertical="center" wrapText="1"/>
    </xf>
    <xf numFmtId="8" fontId="36" fillId="16" borderId="7" xfId="0" applyNumberFormat="1" applyFont="1" applyFill="1" applyBorder="1" applyAlignment="1">
      <alignment horizontal="right" vertical="center"/>
    </xf>
    <xf numFmtId="8" fontId="36" fillId="16" borderId="20" xfId="0" applyNumberFormat="1" applyFont="1" applyFill="1" applyBorder="1" applyAlignment="1">
      <alignment horizontal="right" vertical="center"/>
    </xf>
    <xf numFmtId="164" fontId="33" fillId="15" borderId="18" xfId="0" applyNumberFormat="1" applyFont="1" applyFill="1" applyBorder="1" applyAlignment="1">
      <alignment horizontal="right" vertical="center"/>
    </xf>
    <xf numFmtId="164" fontId="33" fillId="15" borderId="20" xfId="0" applyNumberFormat="1" applyFont="1" applyFill="1" applyBorder="1" applyAlignment="1">
      <alignment horizontal="right" vertical="center"/>
    </xf>
    <xf numFmtId="8" fontId="55" fillId="16" borderId="18" xfId="0" applyNumberFormat="1" applyFont="1" applyFill="1" applyBorder="1" applyAlignment="1">
      <alignment horizontal="right" vertical="center"/>
    </xf>
    <xf numFmtId="8" fontId="55" fillId="0" borderId="18" xfId="0" applyNumberFormat="1" applyFont="1" applyBorder="1" applyAlignment="1">
      <alignment horizontal="right" vertical="center"/>
    </xf>
    <xf numFmtId="6" fontId="36" fillId="0" borderId="18" xfId="0" applyNumberFormat="1" applyFont="1" applyBorder="1" applyAlignment="1">
      <alignment horizontal="right" vertical="center"/>
    </xf>
    <xf numFmtId="6" fontId="36" fillId="0" borderId="20" xfId="0" applyNumberFormat="1" applyFont="1" applyBorder="1" applyAlignment="1">
      <alignment horizontal="right" vertical="center"/>
    </xf>
    <xf numFmtId="164" fontId="33" fillId="15" borderId="18" xfId="5" applyNumberFormat="1" applyFont="1" applyFill="1" applyBorder="1" applyAlignment="1">
      <alignment horizontal="right" vertical="center"/>
    </xf>
    <xf numFmtId="164" fontId="33" fillId="15" borderId="2" xfId="5" applyNumberFormat="1" applyFont="1" applyFill="1" applyBorder="1" applyAlignment="1">
      <alignment horizontal="right" vertical="center"/>
    </xf>
    <xf numFmtId="172" fontId="36" fillId="0" borderId="2" xfId="0" applyNumberFormat="1" applyFont="1" applyBorder="1" applyAlignment="1">
      <alignment horizontal="right" vertical="center" wrapText="1" shrinkToFit="1"/>
    </xf>
    <xf numFmtId="172" fontId="36" fillId="0" borderId="4" xfId="0" applyNumberFormat="1" applyFont="1" applyBorder="1" applyAlignment="1">
      <alignment horizontal="right" vertical="center" wrapText="1" shrinkToFit="1"/>
    </xf>
    <xf numFmtId="6" fontId="36" fillId="0" borderId="2" xfId="0" applyNumberFormat="1" applyFont="1" applyBorder="1" applyAlignment="1">
      <alignment horizontal="right" vertical="center"/>
    </xf>
    <xf numFmtId="6" fontId="35" fillId="2" borderId="2" xfId="1" applyNumberFormat="1" applyFont="1" applyFill="1" applyBorder="1" applyAlignment="1">
      <alignment horizontal="right" vertical="center"/>
    </xf>
    <xf numFmtId="44" fontId="36" fillId="15" borderId="2" xfId="0" applyNumberFormat="1" applyFont="1" applyFill="1" applyBorder="1" applyAlignment="1">
      <alignment horizontal="right" vertical="center"/>
    </xf>
    <xf numFmtId="164" fontId="36" fillId="15" borderId="2" xfId="0" applyNumberFormat="1" applyFont="1" applyFill="1" applyBorder="1" applyAlignment="1">
      <alignment horizontal="right" vertical="center"/>
    </xf>
    <xf numFmtId="164" fontId="35" fillId="15" borderId="2" xfId="1" applyNumberFormat="1" applyFont="1" applyFill="1" applyBorder="1" applyAlignment="1">
      <alignment horizontal="right" vertical="center"/>
    </xf>
    <xf numFmtId="164" fontId="35" fillId="15" borderId="2" xfId="0" applyNumberFormat="1" applyFont="1" applyFill="1" applyBorder="1" applyAlignment="1">
      <alignment horizontal="right" vertical="center"/>
    </xf>
    <xf numFmtId="164" fontId="35" fillId="15" borderId="7" xfId="0" applyNumberFormat="1" applyFont="1" applyFill="1" applyBorder="1" applyAlignment="1">
      <alignment horizontal="right" vertical="center"/>
    </xf>
    <xf numFmtId="8" fontId="36" fillId="0" borderId="21" xfId="0" applyNumberFormat="1" applyFont="1" applyBorder="1" applyAlignment="1">
      <alignment horizontal="right" vertical="center"/>
    </xf>
    <xf numFmtId="8" fontId="36" fillId="0" borderId="28" xfId="0" applyNumberFormat="1" applyFont="1" applyBorder="1" applyAlignment="1">
      <alignment horizontal="right" vertical="center"/>
    </xf>
    <xf numFmtId="6" fontId="36" fillId="16" borderId="18" xfId="0" applyNumberFormat="1" applyFont="1" applyFill="1" applyBorder="1" applyAlignment="1">
      <alignment horizontal="right" vertical="center"/>
    </xf>
    <xf numFmtId="164" fontId="35" fillId="15" borderId="18" xfId="1" applyNumberFormat="1" applyFont="1" applyFill="1" applyBorder="1" applyAlignment="1">
      <alignment horizontal="right" vertical="center"/>
    </xf>
    <xf numFmtId="44" fontId="35" fillId="0" borderId="18" xfId="5" applyFont="1" applyFill="1" applyBorder="1" applyAlignment="1">
      <alignment horizontal="right" vertical="center"/>
    </xf>
    <xf numFmtId="44" fontId="0" fillId="0" borderId="18" xfId="5" applyFont="1" applyFill="1" applyBorder="1" applyAlignment="1">
      <alignment horizontal="right" vertical="center"/>
    </xf>
    <xf numFmtId="44" fontId="0" fillId="0" borderId="20" xfId="5" applyFont="1" applyFill="1" applyBorder="1" applyAlignment="1">
      <alignment horizontal="right" vertical="center"/>
    </xf>
    <xf numFmtId="164" fontId="35" fillId="15" borderId="18" xfId="5" applyNumberFormat="1" applyFont="1" applyFill="1" applyBorder="1" applyAlignment="1">
      <alignment horizontal="right" vertical="center" wrapText="1"/>
    </xf>
    <xf numFmtId="8" fontId="36" fillId="15" borderId="18" xfId="0" applyNumberFormat="1" applyFont="1" applyFill="1" applyBorder="1" applyAlignment="1">
      <alignment horizontal="right" vertical="center"/>
    </xf>
    <xf numFmtId="164" fontId="35" fillId="0" borderId="31" xfId="0" applyNumberFormat="1" applyFont="1" applyBorder="1" applyAlignment="1">
      <alignment horizontal="right" vertical="center"/>
    </xf>
    <xf numFmtId="164" fontId="35" fillId="0" borderId="32" xfId="0" applyNumberFormat="1" applyFont="1" applyBorder="1" applyAlignment="1">
      <alignment horizontal="right" vertical="center"/>
    </xf>
    <xf numFmtId="164" fontId="35" fillId="0" borderId="21" xfId="0" applyNumberFormat="1" applyFont="1" applyBorder="1" applyAlignment="1">
      <alignment horizontal="right" vertical="center"/>
    </xf>
    <xf numFmtId="8" fontId="35" fillId="0" borderId="21" xfId="0" applyNumberFormat="1" applyFont="1" applyBorder="1" applyAlignment="1">
      <alignment horizontal="right" vertical="center"/>
    </xf>
    <xf numFmtId="167" fontId="33" fillId="15" borderId="21" xfId="0" applyNumberFormat="1" applyFont="1" applyFill="1" applyBorder="1" applyAlignment="1">
      <alignment horizontal="right" vertical="center"/>
    </xf>
    <xf numFmtId="167" fontId="33" fillId="15" borderId="26" xfId="0" applyNumberFormat="1" applyFont="1" applyFill="1" applyBorder="1" applyAlignment="1">
      <alignment horizontal="right" vertical="center"/>
    </xf>
    <xf numFmtId="167" fontId="33" fillId="15" borderId="18" xfId="0" applyNumberFormat="1" applyFont="1" applyFill="1" applyBorder="1" applyAlignment="1">
      <alignment horizontal="right" vertical="center"/>
    </xf>
    <xf numFmtId="167" fontId="33" fillId="15" borderId="18" xfId="5" applyNumberFormat="1" applyFont="1" applyFill="1" applyBorder="1" applyAlignment="1">
      <alignment horizontal="right" vertical="center"/>
    </xf>
    <xf numFmtId="164" fontId="36" fillId="15" borderId="2" xfId="0" applyNumberFormat="1" applyFont="1" applyFill="1" applyBorder="1" applyAlignment="1">
      <alignment horizontal="right" vertical="center" shrinkToFit="1"/>
    </xf>
    <xf numFmtId="44" fontId="35" fillId="2" borderId="2" xfId="5" applyFont="1" applyFill="1" applyBorder="1" applyAlignment="1">
      <alignment horizontal="right" vertical="center" wrapText="1"/>
    </xf>
    <xf numFmtId="44" fontId="35" fillId="2" borderId="2" xfId="5" applyFont="1" applyFill="1" applyBorder="1" applyAlignment="1">
      <alignment horizontal="right" vertical="center"/>
    </xf>
    <xf numFmtId="44" fontId="35" fillId="2" borderId="4" xfId="5" applyFont="1" applyFill="1" applyBorder="1" applyAlignment="1">
      <alignment horizontal="right" vertical="center"/>
    </xf>
    <xf numFmtId="42" fontId="35" fillId="0" borderId="4" xfId="5" applyNumberFormat="1" applyFont="1" applyBorder="1" applyAlignment="1">
      <alignment horizontal="right" vertical="center"/>
    </xf>
    <xf numFmtId="42" fontId="35" fillId="0" borderId="12" xfId="5" applyNumberFormat="1" applyFont="1" applyBorder="1" applyAlignment="1">
      <alignment horizontal="right" vertical="center"/>
    </xf>
    <xf numFmtId="42" fontId="35" fillId="0" borderId="2" xfId="5" applyNumberFormat="1" applyFont="1" applyBorder="1" applyAlignment="1">
      <alignment horizontal="right" vertical="center"/>
    </xf>
    <xf numFmtId="42" fontId="35" fillId="0" borderId="7" xfId="5" applyNumberFormat="1" applyFont="1" applyBorder="1" applyAlignment="1">
      <alignment horizontal="right" vertical="center"/>
    </xf>
    <xf numFmtId="42" fontId="35" fillId="0" borderId="18" xfId="5" applyNumberFormat="1" applyFont="1" applyBorder="1" applyAlignment="1">
      <alignment horizontal="right" vertical="center"/>
    </xf>
    <xf numFmtId="8" fontId="35" fillId="0" borderId="18" xfId="0" applyNumberFormat="1" applyFont="1" applyBorder="1" applyAlignment="1">
      <alignment horizontal="right" vertical="center"/>
    </xf>
    <xf numFmtId="8" fontId="35" fillId="0" borderId="20" xfId="0" applyNumberFormat="1" applyFont="1" applyBorder="1" applyAlignment="1">
      <alignment horizontal="right" vertical="center"/>
    </xf>
    <xf numFmtId="8" fontId="36" fillId="15" borderId="20" xfId="0" applyNumberFormat="1" applyFont="1" applyFill="1" applyBorder="1" applyAlignment="1">
      <alignment horizontal="right" vertical="center" wrapText="1"/>
    </xf>
    <xf numFmtId="8" fontId="37" fillId="15" borderId="18" xfId="0" applyNumberFormat="1" applyFont="1" applyFill="1" applyBorder="1" applyAlignment="1">
      <alignment horizontal="right" vertical="center" wrapText="1"/>
    </xf>
    <xf numFmtId="8" fontId="37" fillId="15" borderId="20" xfId="0" applyNumberFormat="1" applyFont="1" applyFill="1" applyBorder="1" applyAlignment="1">
      <alignment horizontal="right" vertical="center" wrapText="1"/>
    </xf>
    <xf numFmtId="164" fontId="35" fillId="0" borderId="18" xfId="5" applyNumberFormat="1" applyFont="1" applyFill="1" applyBorder="1" applyAlignment="1">
      <alignment horizontal="right" vertical="center" wrapText="1"/>
    </xf>
    <xf numFmtId="164" fontId="33" fillId="15" borderId="2" xfId="0" applyNumberFormat="1" applyFont="1" applyFill="1" applyBorder="1" applyAlignment="1">
      <alignment horizontal="right" vertical="center"/>
    </xf>
    <xf numFmtId="164" fontId="35" fillId="15" borderId="2" xfId="5" applyNumberFormat="1" applyFont="1" applyFill="1" applyBorder="1" applyAlignment="1">
      <alignment horizontal="right" vertical="center"/>
    </xf>
    <xf numFmtId="164" fontId="35" fillId="15" borderId="7" xfId="5" applyNumberFormat="1" applyFont="1" applyFill="1" applyBorder="1" applyAlignment="1">
      <alignment horizontal="right" vertical="center"/>
    </xf>
    <xf numFmtId="164" fontId="35" fillId="15" borderId="8" xfId="0" applyNumberFormat="1" applyFont="1" applyFill="1" applyBorder="1" applyAlignment="1">
      <alignment horizontal="right" vertical="center" wrapText="1"/>
    </xf>
    <xf numFmtId="164" fontId="35" fillId="15" borderId="2" xfId="0" applyNumberFormat="1" applyFont="1" applyFill="1" applyBorder="1" applyAlignment="1">
      <alignment horizontal="right" vertical="center" wrapText="1"/>
    </xf>
    <xf numFmtId="8" fontId="36" fillId="15" borderId="2" xfId="0" applyNumberFormat="1" applyFont="1" applyFill="1" applyBorder="1" applyAlignment="1">
      <alignment horizontal="right" vertical="center"/>
    </xf>
    <xf numFmtId="8" fontId="36" fillId="15" borderId="7" xfId="0" applyNumberFormat="1" applyFont="1" applyFill="1" applyBorder="1" applyAlignment="1">
      <alignment horizontal="right" vertical="center"/>
    </xf>
    <xf numFmtId="164" fontId="35" fillId="15" borderId="22" xfId="0" applyNumberFormat="1" applyFont="1" applyFill="1" applyBorder="1" applyAlignment="1">
      <alignment horizontal="right" vertical="center"/>
    </xf>
    <xf numFmtId="8" fontId="35" fillId="15" borderId="18" xfId="6" applyNumberFormat="1" applyFont="1" applyFill="1" applyBorder="1" applyAlignment="1">
      <alignment horizontal="right" vertical="center"/>
    </xf>
    <xf numFmtId="8" fontId="35" fillId="15" borderId="18" xfId="6" applyNumberFormat="1" applyFont="1" applyFill="1" applyBorder="1" applyAlignment="1">
      <alignment horizontal="right" vertical="center" wrapText="1"/>
    </xf>
    <xf numFmtId="8" fontId="35" fillId="15" borderId="20" xfId="6" applyNumberFormat="1" applyFont="1" applyFill="1" applyBorder="1" applyAlignment="1">
      <alignment horizontal="right" vertical="center" wrapText="1"/>
    </xf>
    <xf numFmtId="4" fontId="36" fillId="0" borderId="18" xfId="0" applyNumberFormat="1" applyFont="1" applyBorder="1" applyAlignment="1">
      <alignment horizontal="right" vertical="center"/>
    </xf>
    <xf numFmtId="4" fontId="36" fillId="0" borderId="20" xfId="0" applyNumberFormat="1" applyFont="1" applyBorder="1" applyAlignment="1">
      <alignment horizontal="right" vertical="center"/>
    </xf>
    <xf numFmtId="0" fontId="36" fillId="0" borderId="18" xfId="0" applyFont="1" applyBorder="1" applyAlignment="1">
      <alignment horizontal="right" vertical="center"/>
    </xf>
    <xf numFmtId="164" fontId="35" fillId="0" borderId="18" xfId="5" applyNumberFormat="1" applyFont="1" applyFill="1" applyBorder="1" applyAlignment="1">
      <alignment horizontal="right" vertical="center"/>
    </xf>
    <xf numFmtId="164" fontId="35" fillId="0" borderId="4" xfId="5" applyNumberFormat="1" applyFont="1" applyFill="1" applyBorder="1" applyAlignment="1">
      <alignment horizontal="right" vertical="center"/>
    </xf>
    <xf numFmtId="164" fontId="35" fillId="0" borderId="12" xfId="5" applyNumberFormat="1" applyFont="1" applyFill="1" applyBorder="1" applyAlignment="1">
      <alignment horizontal="right" vertical="center"/>
    </xf>
    <xf numFmtId="164" fontId="33" fillId="15" borderId="12" xfId="0" applyNumberFormat="1" applyFont="1" applyFill="1" applyBorder="1" applyAlignment="1">
      <alignment horizontal="right" vertical="center"/>
    </xf>
    <xf numFmtId="164" fontId="33" fillId="15" borderId="4" xfId="0" applyNumberFormat="1" applyFont="1" applyFill="1" applyBorder="1" applyAlignment="1">
      <alignment horizontal="right" vertical="center"/>
    </xf>
    <xf numFmtId="6" fontId="36" fillId="0" borderId="12" xfId="0" applyNumberFormat="1" applyFont="1" applyBorder="1" applyAlignment="1">
      <alignment horizontal="right" vertical="center"/>
    </xf>
    <xf numFmtId="164" fontId="35" fillId="2" borderId="12" xfId="1" applyNumberFormat="1" applyFont="1" applyFill="1" applyBorder="1" applyAlignment="1">
      <alignment horizontal="right" vertical="center"/>
    </xf>
    <xf numFmtId="164" fontId="35" fillId="2" borderId="11" xfId="1" applyNumberFormat="1" applyFont="1" applyFill="1" applyBorder="1" applyAlignment="1">
      <alignment horizontal="right" vertical="center"/>
    </xf>
    <xf numFmtId="164" fontId="35" fillId="2" borderId="18" xfId="1" applyNumberFormat="1" applyFont="1" applyFill="1" applyBorder="1" applyAlignment="1">
      <alignment horizontal="right" vertical="center"/>
    </xf>
    <xf numFmtId="164" fontId="36" fillId="15" borderId="18" xfId="0" applyNumberFormat="1" applyFont="1" applyFill="1" applyBorder="1" applyAlignment="1">
      <alignment horizontal="right" vertical="center" shrinkToFit="1"/>
    </xf>
    <xf numFmtId="8" fontId="35" fillId="15" borderId="18" xfId="1" applyNumberFormat="1" applyFont="1" applyFill="1" applyBorder="1" applyAlignment="1">
      <alignment horizontal="right" vertical="center"/>
    </xf>
    <xf numFmtId="8" fontId="35" fillId="15" borderId="4" xfId="1" applyNumberFormat="1" applyFont="1" applyFill="1" applyBorder="1" applyAlignment="1">
      <alignment horizontal="right" vertical="center"/>
    </xf>
    <xf numFmtId="8" fontId="35" fillId="15" borderId="12" xfId="1" applyNumberFormat="1" applyFont="1" applyFill="1" applyBorder="1" applyAlignment="1">
      <alignment horizontal="right" vertical="center"/>
    </xf>
    <xf numFmtId="166" fontId="36" fillId="15" borderId="12" xfId="0" applyNumberFormat="1" applyFont="1" applyFill="1" applyBorder="1" applyAlignment="1">
      <alignment horizontal="right" vertical="center" shrinkToFit="1"/>
    </xf>
    <xf numFmtId="166" fontId="36" fillId="15" borderId="11" xfId="0" applyNumberFormat="1" applyFont="1" applyFill="1" applyBorder="1" applyAlignment="1">
      <alignment horizontal="right" vertical="center" shrinkToFit="1"/>
    </xf>
    <xf numFmtId="166" fontId="36" fillId="15" borderId="18" xfId="0" applyNumberFormat="1" applyFont="1" applyFill="1" applyBorder="1" applyAlignment="1">
      <alignment horizontal="right" vertical="center" shrinkToFit="1"/>
    </xf>
    <xf numFmtId="8" fontId="33" fillId="0" borderId="18" xfId="0" applyNumberFormat="1" applyFont="1" applyBorder="1" applyAlignment="1">
      <alignment horizontal="right" vertical="center" wrapText="1"/>
    </xf>
    <xf numFmtId="8" fontId="33" fillId="0" borderId="4" xfId="0" applyNumberFormat="1" applyFont="1" applyBorder="1" applyAlignment="1">
      <alignment horizontal="right" vertical="center" wrapText="1"/>
    </xf>
    <xf numFmtId="8" fontId="33" fillId="0" borderId="12" xfId="0" applyNumberFormat="1" applyFont="1" applyBorder="1" applyAlignment="1">
      <alignment horizontal="right" vertical="center" wrapText="1"/>
    </xf>
    <xf numFmtId="164" fontId="36" fillId="15" borderId="12" xfId="0" applyNumberFormat="1" applyFont="1" applyFill="1" applyBorder="1" applyAlignment="1">
      <alignment horizontal="right" vertical="center" shrinkToFit="1"/>
    </xf>
    <xf numFmtId="166" fontId="36" fillId="15" borderId="2" xfId="0" applyNumberFormat="1" applyFont="1" applyFill="1" applyBorder="1" applyAlignment="1">
      <alignment horizontal="right" vertical="center" shrinkToFit="1"/>
    </xf>
    <xf numFmtId="44" fontId="35" fillId="15" borderId="2" xfId="5" applyFont="1" applyFill="1" applyBorder="1" applyAlignment="1">
      <alignment horizontal="right" vertical="center"/>
    </xf>
    <xf numFmtId="44" fontId="35" fillId="15" borderId="7" xfId="5" applyFont="1" applyFill="1" applyBorder="1" applyAlignment="1">
      <alignment horizontal="right" vertical="center"/>
    </xf>
    <xf numFmtId="44" fontId="35" fillId="15" borderId="18" xfId="5" applyFont="1" applyFill="1" applyBorder="1" applyAlignment="1">
      <alignment horizontal="right" vertical="center"/>
    </xf>
    <xf numFmtId="44" fontId="35" fillId="15" borderId="20" xfId="5" applyFont="1" applyFill="1" applyBorder="1" applyAlignment="1">
      <alignment horizontal="right" vertical="center"/>
    </xf>
    <xf numFmtId="169" fontId="36" fillId="17" borderId="18" xfId="0" applyNumberFormat="1" applyFont="1" applyFill="1" applyBorder="1" applyAlignment="1">
      <alignment horizontal="right" vertical="center"/>
    </xf>
    <xf numFmtId="169" fontId="36" fillId="17" borderId="20" xfId="0" applyNumberFormat="1" applyFont="1" applyFill="1" applyBorder="1" applyAlignment="1">
      <alignment horizontal="right" vertical="center"/>
    </xf>
    <xf numFmtId="168" fontId="36" fillId="17" borderId="20" xfId="0" applyNumberFormat="1" applyFont="1" applyFill="1" applyBorder="1" applyAlignment="1">
      <alignment horizontal="right" vertical="center"/>
    </xf>
    <xf numFmtId="164" fontId="35" fillId="15" borderId="20" xfId="0" applyNumberFormat="1" applyFont="1" applyFill="1" applyBorder="1" applyAlignment="1">
      <alignment horizontal="right" vertical="center" wrapText="1"/>
    </xf>
    <xf numFmtId="164" fontId="35" fillId="15" borderId="18" xfId="0" applyNumberFormat="1" applyFont="1" applyFill="1" applyBorder="1" applyAlignment="1">
      <alignment horizontal="right" vertical="center" wrapText="1"/>
    </xf>
    <xf numFmtId="8" fontId="51" fillId="0" borderId="18" xfId="0" applyNumberFormat="1" applyFont="1" applyBorder="1" applyAlignment="1">
      <alignment horizontal="right" vertical="center"/>
    </xf>
    <xf numFmtId="8" fontId="51" fillId="0" borderId="36" xfId="0" applyNumberFormat="1" applyFont="1" applyBorder="1" applyAlignment="1">
      <alignment horizontal="right" vertical="center"/>
    </xf>
    <xf numFmtId="164" fontId="35" fillId="2" borderId="20" xfId="1" applyNumberFormat="1" applyFont="1" applyFill="1" applyBorder="1" applyAlignment="1">
      <alignment horizontal="right" vertical="center"/>
    </xf>
    <xf numFmtId="0" fontId="4" fillId="2" borderId="0" xfId="1" applyFill="1" applyAlignment="1">
      <alignment horizontal="right" vertical="center"/>
    </xf>
    <xf numFmtId="10" fontId="34" fillId="15" borderId="4" xfId="0" applyNumberFormat="1" applyFont="1" applyFill="1" applyBorder="1" applyAlignment="1">
      <alignment horizontal="center" vertical="center"/>
    </xf>
    <xf numFmtId="10" fontId="38" fillId="15" borderId="18" xfId="0" applyNumberFormat="1" applyFont="1" applyFill="1" applyBorder="1" applyAlignment="1">
      <alignment horizontal="center" vertical="center"/>
    </xf>
    <xf numFmtId="10" fontId="38" fillId="15" borderId="22" xfId="0" applyNumberFormat="1" applyFont="1" applyFill="1" applyBorder="1" applyAlignment="1">
      <alignment horizontal="center" vertical="center"/>
    </xf>
    <xf numFmtId="10" fontId="38" fillId="15" borderId="20" xfId="0" applyNumberFormat="1" applyFont="1" applyFill="1" applyBorder="1" applyAlignment="1">
      <alignment horizontal="center" vertical="center"/>
    </xf>
    <xf numFmtId="10" fontId="38" fillId="15" borderId="26" xfId="0" applyNumberFormat="1" applyFont="1" applyFill="1" applyBorder="1" applyAlignment="1">
      <alignment horizontal="center" vertical="center"/>
    </xf>
    <xf numFmtId="10" fontId="38" fillId="15" borderId="21" xfId="0" applyNumberFormat="1" applyFont="1" applyFill="1" applyBorder="1" applyAlignment="1">
      <alignment horizontal="center" vertical="center"/>
    </xf>
    <xf numFmtId="10" fontId="34" fillId="15" borderId="18" xfId="0" applyNumberFormat="1" applyFont="1" applyFill="1" applyBorder="1" applyAlignment="1">
      <alignment horizontal="center" vertical="center"/>
    </xf>
    <xf numFmtId="10" fontId="34" fillId="15" borderId="21" xfId="0" applyNumberFormat="1" applyFont="1" applyFill="1" applyBorder="1" applyAlignment="1">
      <alignment horizontal="center" vertical="center"/>
    </xf>
    <xf numFmtId="10" fontId="34" fillId="15" borderId="2" xfId="0" applyNumberFormat="1" applyFont="1" applyFill="1" applyBorder="1" applyAlignment="1">
      <alignment horizontal="center" vertical="center"/>
    </xf>
    <xf numFmtId="10" fontId="34" fillId="15" borderId="26" xfId="0" applyNumberFormat="1" applyFont="1" applyFill="1" applyBorder="1" applyAlignment="1">
      <alignment horizontal="center" vertical="center"/>
    </xf>
    <xf numFmtId="165" fontId="34" fillId="15" borderId="3" xfId="0" applyNumberFormat="1" applyFont="1" applyFill="1" applyBorder="1" applyAlignment="1">
      <alignment horizontal="center" vertical="center"/>
    </xf>
    <xf numFmtId="165" fontId="34" fillId="15" borderId="18" xfId="0" applyNumberFormat="1" applyFont="1" applyFill="1" applyBorder="1" applyAlignment="1">
      <alignment horizontal="center" vertical="center"/>
    </xf>
    <xf numFmtId="165" fontId="34" fillId="15" borderId="2" xfId="0" applyNumberFormat="1" applyFont="1" applyFill="1" applyBorder="1" applyAlignment="1">
      <alignment horizontal="center" vertical="center"/>
    </xf>
    <xf numFmtId="165" fontId="34" fillId="15" borderId="1" xfId="0" applyNumberFormat="1" applyFont="1" applyFill="1" applyBorder="1" applyAlignment="1">
      <alignment horizontal="center" vertical="center"/>
    </xf>
    <xf numFmtId="165" fontId="34" fillId="15" borderId="21" xfId="0" applyNumberFormat="1" applyFont="1" applyFill="1" applyBorder="1" applyAlignment="1">
      <alignment horizontal="center" vertical="center"/>
    </xf>
    <xf numFmtId="165" fontId="34" fillId="15" borderId="26" xfId="0" applyNumberFormat="1" applyFont="1" applyFill="1" applyBorder="1" applyAlignment="1">
      <alignment horizontal="center" vertical="center"/>
    </xf>
    <xf numFmtId="165" fontId="34" fillId="15" borderId="20" xfId="0" applyNumberFormat="1" applyFont="1" applyFill="1" applyBorder="1" applyAlignment="1">
      <alignment horizontal="center" vertical="center"/>
    </xf>
    <xf numFmtId="0" fontId="34" fillId="15" borderId="18" xfId="1" applyFont="1" applyFill="1" applyBorder="1" applyAlignment="1">
      <alignment horizontal="center" vertical="top" wrapText="1"/>
    </xf>
    <xf numFmtId="0" fontId="38" fillId="15" borderId="18" xfId="1" applyFont="1" applyFill="1" applyBorder="1" applyAlignment="1">
      <alignment horizontal="left" vertical="top" wrapText="1"/>
    </xf>
    <xf numFmtId="10" fontId="34" fillId="15" borderId="18" xfId="1" applyNumberFormat="1" applyFont="1" applyFill="1" applyBorder="1" applyAlignment="1">
      <alignment horizontal="center" vertical="top" wrapText="1"/>
    </xf>
    <xf numFmtId="0" fontId="36" fillId="15" borderId="25" xfId="0" applyFont="1" applyFill="1" applyBorder="1" applyAlignment="1">
      <alignment horizontal="center" vertical="top" wrapText="1"/>
    </xf>
    <xf numFmtId="8" fontId="36" fillId="15" borderId="18" xfId="0" applyNumberFormat="1" applyFont="1" applyFill="1" applyBorder="1" applyAlignment="1">
      <alignment vertical="top" wrapText="1"/>
    </xf>
    <xf numFmtId="10" fontId="36" fillId="15" borderId="21" xfId="0" applyNumberFormat="1" applyFont="1" applyFill="1" applyBorder="1" applyAlignment="1">
      <alignment vertical="top" wrapText="1"/>
    </xf>
    <xf numFmtId="165" fontId="38" fillId="15" borderId="18" xfId="3" applyNumberFormat="1" applyFont="1" applyFill="1" applyBorder="1" applyAlignment="1">
      <alignment horizontal="center" vertical="top"/>
    </xf>
    <xf numFmtId="10" fontId="39" fillId="15" borderId="18" xfId="3" applyNumberFormat="1" applyFont="1" applyFill="1" applyBorder="1" applyAlignment="1">
      <alignment horizontal="center" vertical="top"/>
    </xf>
    <xf numFmtId="10" fontId="36" fillId="15" borderId="26" xfId="0" applyNumberFormat="1" applyFont="1" applyFill="1" applyBorder="1" applyAlignment="1">
      <alignment vertical="top" wrapText="1"/>
    </xf>
    <xf numFmtId="165" fontId="38" fillId="15" borderId="20" xfId="3" applyNumberFormat="1" applyFont="1" applyFill="1" applyBorder="1" applyAlignment="1">
      <alignment horizontal="center" vertical="top"/>
    </xf>
    <xf numFmtId="8" fontId="36" fillId="0" borderId="18" xfId="0" applyNumberFormat="1" applyFont="1" applyBorder="1" applyAlignment="1">
      <alignment vertical="top" wrapText="1"/>
    </xf>
    <xf numFmtId="6" fontId="36" fillId="0" borderId="18" xfId="0" applyNumberFormat="1" applyFont="1" applyBorder="1" applyAlignment="1">
      <alignment vertical="top" wrapText="1"/>
    </xf>
    <xf numFmtId="0" fontId="37" fillId="16" borderId="18" xfId="0" applyFont="1" applyFill="1" applyBorder="1" applyAlignment="1">
      <alignment horizontal="center" vertical="top" wrapText="1"/>
    </xf>
    <xf numFmtId="0" fontId="37" fillId="16" borderId="18" xfId="0" applyFont="1" applyFill="1" applyBorder="1" applyAlignment="1">
      <alignment vertical="top" wrapText="1"/>
    </xf>
    <xf numFmtId="0" fontId="36" fillId="16" borderId="25" xfId="0" applyFont="1" applyFill="1" applyBorder="1" applyAlignment="1">
      <alignment horizontal="center" vertical="top" wrapText="1"/>
    </xf>
    <xf numFmtId="8" fontId="56" fillId="2" borderId="18" xfId="1" applyNumberFormat="1" applyFont="1" applyFill="1" applyBorder="1" applyAlignment="1">
      <alignment vertical="top"/>
    </xf>
    <xf numFmtId="8" fontId="56" fillId="2" borderId="18" xfId="1" applyNumberFormat="1" applyFont="1" applyFill="1" applyBorder="1" applyAlignment="1">
      <alignment horizontal="center" vertical="top" wrapText="1"/>
    </xf>
    <xf numFmtId="0" fontId="37" fillId="16" borderId="21" xfId="0" applyFont="1" applyFill="1" applyBorder="1" applyAlignment="1">
      <alignment vertical="top" wrapText="1"/>
    </xf>
    <xf numFmtId="8" fontId="36" fillId="0" borderId="18" xfId="0" applyNumberFormat="1" applyFont="1" applyBorder="1" applyAlignment="1">
      <alignment vertical="top"/>
    </xf>
    <xf numFmtId="0" fontId="37" fillId="16" borderId="22" xfId="0" applyFont="1" applyFill="1" applyBorder="1" applyAlignment="1">
      <alignment horizontal="center" vertical="top" wrapText="1"/>
    </xf>
    <xf numFmtId="0" fontId="37" fillId="16" borderId="27" xfId="0" applyFont="1" applyFill="1" applyBorder="1" applyAlignment="1">
      <alignment vertical="top" wrapText="1"/>
    </xf>
    <xf numFmtId="0" fontId="36" fillId="0" borderId="1" xfId="0" applyFont="1" applyBorder="1" applyAlignment="1">
      <alignment horizontal="center" vertical="top" wrapText="1"/>
    </xf>
    <xf numFmtId="165" fontId="38" fillId="15" borderId="12" xfId="3" applyNumberFormat="1" applyFont="1" applyFill="1" applyBorder="1" applyAlignment="1">
      <alignment horizontal="center" vertical="center"/>
    </xf>
    <xf numFmtId="0" fontId="34" fillId="15" borderId="1" xfId="1" applyFont="1" applyFill="1" applyBorder="1" applyAlignment="1">
      <alignment horizontal="left" vertical="center" wrapText="1"/>
    </xf>
    <xf numFmtId="0" fontId="51" fillId="0" borderId="18" xfId="0" applyFont="1" applyBorder="1"/>
    <xf numFmtId="8" fontId="51" fillId="0" borderId="18" xfId="0" applyNumberFormat="1" applyFont="1" applyBorder="1"/>
    <xf numFmtId="0" fontId="36" fillId="17" borderId="20" xfId="0" applyFont="1" applyFill="1" applyBorder="1" applyAlignment="1">
      <alignment horizontal="left" wrapText="1"/>
    </xf>
    <xf numFmtId="0" fontId="57" fillId="0" borderId="40" xfId="0" applyFont="1" applyBorder="1" applyAlignment="1">
      <alignment horizontal="left"/>
    </xf>
    <xf numFmtId="8" fontId="57" fillId="0" borderId="36" xfId="0" applyNumberFormat="1" applyFont="1" applyBorder="1" applyAlignment="1">
      <alignment horizontal="right" vertical="center" wrapText="1"/>
    </xf>
    <xf numFmtId="8" fontId="57" fillId="0" borderId="38" xfId="0" applyNumberFormat="1" applyFont="1" applyBorder="1" applyAlignment="1">
      <alignment horizontal="right" vertical="center" wrapText="1"/>
    </xf>
    <xf numFmtId="8" fontId="57" fillId="0" borderId="36" xfId="0" applyNumberFormat="1" applyFont="1" applyBorder="1" applyAlignment="1">
      <alignment horizontal="right" vertical="center"/>
    </xf>
    <xf numFmtId="164" fontId="35" fillId="15" borderId="20" xfId="5" applyNumberFormat="1" applyFont="1" applyFill="1" applyBorder="1" applyAlignment="1">
      <alignment horizontal="right" vertical="center" wrapText="1"/>
    </xf>
    <xf numFmtId="8" fontId="51" fillId="0" borderId="40" xfId="0" applyNumberFormat="1" applyFont="1" applyBorder="1" applyAlignment="1">
      <alignment horizontal="right" vertical="center"/>
    </xf>
    <xf numFmtId="10" fontId="34" fillId="15" borderId="20" xfId="0" applyNumberFormat="1" applyFont="1" applyFill="1" applyBorder="1" applyAlignment="1">
      <alignment horizontal="center" vertical="center"/>
    </xf>
    <xf numFmtId="0" fontId="58" fillId="15" borderId="8" xfId="1" applyFont="1" applyFill="1" applyBorder="1" applyAlignment="1">
      <alignment horizontal="left" vertical="center" wrapText="1"/>
    </xf>
    <xf numFmtId="0" fontId="58" fillId="15" borderId="12" xfId="1" applyFont="1" applyFill="1" applyBorder="1" applyAlignment="1">
      <alignment wrapText="1"/>
    </xf>
    <xf numFmtId="10" fontId="59" fillId="15" borderId="2" xfId="1" applyNumberFormat="1" applyFont="1" applyFill="1" applyBorder="1" applyAlignment="1">
      <alignment horizontal="center" vertical="center" wrapText="1"/>
    </xf>
    <xf numFmtId="0" fontId="32" fillId="15" borderId="2" xfId="1" applyFont="1" applyFill="1" applyBorder="1"/>
    <xf numFmtId="0" fontId="32" fillId="15" borderId="12" xfId="1" applyFont="1" applyFill="1" applyBorder="1"/>
    <xf numFmtId="0" fontId="32" fillId="15" borderId="18" xfId="0" applyFont="1" applyFill="1" applyBorder="1" applyAlignment="1">
      <alignment wrapText="1"/>
    </xf>
    <xf numFmtId="0" fontId="51" fillId="15" borderId="18" xfId="0" applyFont="1" applyFill="1" applyBorder="1" applyAlignment="1">
      <alignment wrapText="1"/>
    </xf>
    <xf numFmtId="0" fontId="32" fillId="15" borderId="8" xfId="1" applyFont="1" applyFill="1" applyBorder="1"/>
    <xf numFmtId="0" fontId="32" fillId="2" borderId="12" xfId="1" applyFont="1" applyFill="1" applyBorder="1"/>
    <xf numFmtId="0" fontId="32" fillId="2" borderId="18" xfId="1" applyFont="1" applyFill="1" applyBorder="1"/>
    <xf numFmtId="0" fontId="32" fillId="15" borderId="18" xfId="1" applyFont="1" applyFill="1" applyBorder="1"/>
    <xf numFmtId="0" fontId="32" fillId="15" borderId="18" xfId="1" applyFont="1" applyFill="1" applyBorder="1" applyAlignment="1">
      <alignment horizontal="left"/>
    </xf>
    <xf numFmtId="0" fontId="58" fillId="15" borderId="18" xfId="0" applyFont="1" applyFill="1" applyBorder="1" applyAlignment="1">
      <alignment wrapText="1"/>
    </xf>
    <xf numFmtId="0" fontId="51" fillId="15" borderId="18" xfId="0" applyFont="1" applyFill="1" applyBorder="1"/>
    <xf numFmtId="0" fontId="32" fillId="15" borderId="19" xfId="1" applyFont="1" applyFill="1" applyBorder="1"/>
    <xf numFmtId="0" fontId="32" fillId="2" borderId="5" xfId="1" applyFont="1" applyFill="1" applyBorder="1"/>
    <xf numFmtId="0" fontId="32" fillId="2" borderId="21" xfId="1" applyFont="1" applyFill="1" applyBorder="1" applyAlignment="1">
      <alignment horizontal="left"/>
    </xf>
    <xf numFmtId="0" fontId="32" fillId="15" borderId="20" xfId="1" applyFont="1" applyFill="1" applyBorder="1"/>
    <xf numFmtId="0" fontId="32" fillId="2" borderId="20" xfId="1" applyFont="1" applyFill="1" applyBorder="1"/>
    <xf numFmtId="0" fontId="32" fillId="15" borderId="21" xfId="1" applyFont="1" applyFill="1" applyBorder="1"/>
    <xf numFmtId="0" fontId="58" fillId="15" borderId="21" xfId="1" applyFont="1" applyFill="1" applyBorder="1" applyAlignment="1">
      <alignment wrapText="1"/>
    </xf>
    <xf numFmtId="0" fontId="32" fillId="15" borderId="7" xfId="1" applyFont="1" applyFill="1" applyBorder="1"/>
    <xf numFmtId="0" fontId="32" fillId="2" borderId="2" xfId="1" applyFont="1" applyFill="1" applyBorder="1" applyAlignment="1">
      <alignment horizontal="left"/>
    </xf>
    <xf numFmtId="0" fontId="32" fillId="2" borderId="14" xfId="1" applyFont="1" applyFill="1" applyBorder="1"/>
    <xf numFmtId="0" fontId="58" fillId="15" borderId="18" xfId="1" applyFont="1" applyFill="1" applyBorder="1" applyAlignment="1">
      <alignment horizontal="left" vertical="center" wrapText="1"/>
    </xf>
    <xf numFmtId="0" fontId="58" fillId="15" borderId="18" xfId="1" applyFont="1" applyFill="1" applyBorder="1" applyAlignment="1">
      <alignment wrapText="1"/>
    </xf>
    <xf numFmtId="0" fontId="32" fillId="15" borderId="0" xfId="1" applyFont="1" applyFill="1"/>
    <xf numFmtId="0" fontId="32" fillId="2" borderId="18" xfId="1" applyFont="1" applyFill="1" applyBorder="1" applyAlignment="1">
      <alignment horizontal="left"/>
    </xf>
    <xf numFmtId="0" fontId="32" fillId="15" borderId="18" xfId="1" applyFont="1" applyFill="1" applyBorder="1" applyAlignment="1">
      <alignment wrapText="1"/>
    </xf>
    <xf numFmtId="0" fontId="32" fillId="15" borderId="20" xfId="1" applyFont="1" applyFill="1" applyBorder="1" applyAlignment="1">
      <alignment horizontal="left"/>
    </xf>
    <xf numFmtId="0" fontId="32" fillId="2" borderId="20" xfId="1" applyFont="1" applyFill="1" applyBorder="1" applyAlignment="1">
      <alignment horizontal="left"/>
    </xf>
    <xf numFmtId="0" fontId="51" fillId="15" borderId="20" xfId="0" applyFont="1" applyFill="1" applyBorder="1"/>
    <xf numFmtId="0" fontId="32" fillId="2" borderId="20" xfId="1" applyFont="1" applyFill="1" applyBorder="1" applyAlignment="1">
      <alignment wrapText="1"/>
    </xf>
    <xf numFmtId="10" fontId="60" fillId="15" borderId="2" xfId="1" applyNumberFormat="1" applyFont="1" applyFill="1" applyBorder="1" applyAlignment="1">
      <alignment horizontal="center"/>
    </xf>
    <xf numFmtId="0" fontId="32" fillId="2" borderId="18" xfId="1" applyFont="1" applyFill="1" applyBorder="1" applyAlignment="1">
      <alignment horizontal="left" vertical="center" wrapText="1"/>
    </xf>
    <xf numFmtId="0" fontId="32" fillId="2" borderId="21" xfId="1" applyFont="1" applyFill="1" applyBorder="1"/>
    <xf numFmtId="10" fontId="60" fillId="15" borderId="7" xfId="1" applyNumberFormat="1" applyFont="1" applyFill="1" applyBorder="1" applyAlignment="1">
      <alignment horizontal="center"/>
    </xf>
    <xf numFmtId="10" fontId="60" fillId="15" borderId="18" xfId="1" applyNumberFormat="1" applyFont="1" applyFill="1" applyBorder="1" applyAlignment="1">
      <alignment horizontal="center"/>
    </xf>
    <xf numFmtId="10" fontId="60" fillId="15" borderId="21" xfId="1" applyNumberFormat="1" applyFont="1" applyFill="1" applyBorder="1" applyAlignment="1">
      <alignment horizontal="center"/>
    </xf>
    <xf numFmtId="10" fontId="4" fillId="2" borderId="2" xfId="1" applyNumberFormat="1" applyFill="1" applyBorder="1"/>
    <xf numFmtId="0" fontId="61" fillId="18" borderId="2" xfId="1" applyFont="1" applyFill="1" applyBorder="1" applyAlignment="1">
      <alignment horizontal="center" vertical="center"/>
    </xf>
    <xf numFmtId="10" fontId="61" fillId="18" borderId="2" xfId="1" applyNumberFormat="1" applyFont="1" applyFill="1" applyBorder="1" applyAlignment="1">
      <alignment horizontal="center" vertical="center"/>
    </xf>
    <xf numFmtId="0" fontId="4" fillId="2" borderId="4" xfId="1" applyFill="1" applyBorder="1" applyAlignment="1">
      <alignment vertical="center"/>
    </xf>
    <xf numFmtId="0" fontId="61" fillId="18" borderId="7" xfId="1" applyFont="1" applyFill="1" applyBorder="1" applyAlignment="1">
      <alignment horizontal="center" vertical="center"/>
    </xf>
    <xf numFmtId="0" fontId="61" fillId="18" borderId="9" xfId="1" applyFont="1" applyFill="1" applyBorder="1" applyAlignment="1">
      <alignment horizontal="center" vertical="center"/>
    </xf>
    <xf numFmtId="0" fontId="32" fillId="15" borderId="8" xfId="0" applyFont="1" applyFill="1" applyBorder="1" applyAlignment="1" applyProtection="1">
      <alignment horizontal="left" vertical="center"/>
      <protection hidden="1"/>
    </xf>
    <xf numFmtId="0" fontId="51" fillId="15" borderId="12" xfId="0" applyFont="1" applyFill="1" applyBorder="1" applyAlignment="1">
      <alignment wrapText="1"/>
    </xf>
    <xf numFmtId="0" fontId="65" fillId="15" borderId="8" xfId="1" applyFont="1" applyFill="1" applyBorder="1" applyAlignment="1">
      <alignment horizontal="left" vertical="center" wrapText="1"/>
    </xf>
    <xf numFmtId="0" fontId="65" fillId="15" borderId="12" xfId="1" applyFont="1" applyFill="1" applyBorder="1" applyAlignment="1">
      <alignment wrapText="1"/>
    </xf>
    <xf numFmtId="10" fontId="66" fillId="15" borderId="2" xfId="1" applyNumberFormat="1" applyFont="1" applyFill="1" applyBorder="1" applyAlignment="1">
      <alignment horizontal="center" vertical="center" wrapText="1"/>
    </xf>
    <xf numFmtId="0" fontId="67" fillId="15" borderId="8" xfId="1" applyFont="1" applyFill="1" applyBorder="1"/>
    <xf numFmtId="0" fontId="67" fillId="2" borderId="12" xfId="1" applyFont="1" applyFill="1" applyBorder="1"/>
    <xf numFmtId="10" fontId="68" fillId="15" borderId="2" xfId="1" applyNumberFormat="1" applyFont="1" applyFill="1" applyBorder="1" applyAlignment="1">
      <alignment horizontal="center"/>
    </xf>
    <xf numFmtId="0" fontId="67" fillId="15" borderId="18" xfId="1" applyFont="1" applyFill="1" applyBorder="1"/>
    <xf numFmtId="0" fontId="67" fillId="2" borderId="18" xfId="1" applyFont="1" applyFill="1" applyBorder="1"/>
    <xf numFmtId="10" fontId="68" fillId="15" borderId="21" xfId="1" applyNumberFormat="1" applyFont="1" applyFill="1" applyBorder="1" applyAlignment="1">
      <alignment horizontal="center"/>
    </xf>
    <xf numFmtId="0" fontId="62" fillId="15" borderId="18" xfId="1" applyFont="1" applyFill="1" applyBorder="1" applyAlignment="1">
      <alignment horizontal="left"/>
    </xf>
    <xf numFmtId="0" fontId="62" fillId="2" borderId="18" xfId="1" applyFont="1" applyFill="1" applyBorder="1" applyAlignment="1">
      <alignment horizontal="left"/>
    </xf>
    <xf numFmtId="0" fontId="63" fillId="15" borderId="18" xfId="1" applyFont="1" applyFill="1" applyBorder="1" applyAlignment="1">
      <alignment horizontal="left" vertical="center" wrapText="1"/>
    </xf>
    <xf numFmtId="0" fontId="69" fillId="0" borderId="18" xfId="0" applyFont="1" applyBorder="1" applyAlignment="1">
      <alignment horizontal="left"/>
    </xf>
    <xf numFmtId="8" fontId="69" fillId="0" borderId="18" xfId="0" applyNumberFormat="1" applyFont="1" applyBorder="1" applyAlignment="1">
      <alignment horizontal="right" vertical="center"/>
    </xf>
    <xf numFmtId="10" fontId="64" fillId="15" borderId="18" xfId="1" applyNumberFormat="1" applyFont="1" applyFill="1" applyBorder="1" applyAlignment="1">
      <alignment horizontal="center" vertical="center"/>
    </xf>
    <xf numFmtId="165" fontId="64" fillId="15" borderId="18" xfId="3" applyNumberFormat="1" applyFont="1" applyFill="1" applyBorder="1" applyAlignment="1">
      <alignment horizontal="center" vertical="center"/>
    </xf>
    <xf numFmtId="10" fontId="70" fillId="15" borderId="14" xfId="1" applyNumberFormat="1" applyFont="1" applyFill="1" applyBorder="1" applyAlignment="1">
      <alignment horizontal="center" vertical="center"/>
    </xf>
    <xf numFmtId="0" fontId="62" fillId="15" borderId="20" xfId="1" applyFont="1" applyFill="1" applyBorder="1" applyAlignment="1">
      <alignment horizontal="left"/>
    </xf>
    <xf numFmtId="0" fontId="62" fillId="2" borderId="20" xfId="1" applyFont="1" applyFill="1" applyBorder="1" applyAlignment="1">
      <alignment horizontal="left"/>
    </xf>
    <xf numFmtId="0" fontId="63" fillId="15" borderId="20" xfId="1" applyFont="1" applyFill="1" applyBorder="1" applyAlignment="1">
      <alignment horizontal="left" vertical="center" wrapText="1"/>
    </xf>
    <xf numFmtId="0" fontId="69" fillId="0" borderId="20" xfId="0" applyFont="1" applyBorder="1" applyAlignment="1">
      <alignment horizontal="left"/>
    </xf>
    <xf numFmtId="8" fontId="69" fillId="0" borderId="20" xfId="0" applyNumberFormat="1" applyFont="1" applyBorder="1" applyAlignment="1">
      <alignment horizontal="right" vertical="center"/>
    </xf>
    <xf numFmtId="10" fontId="64" fillId="15" borderId="20" xfId="1" applyNumberFormat="1" applyFont="1" applyFill="1" applyBorder="1" applyAlignment="1">
      <alignment horizontal="center" vertical="center"/>
    </xf>
    <xf numFmtId="165" fontId="64" fillId="15" borderId="20" xfId="3" applyNumberFormat="1" applyFont="1" applyFill="1" applyBorder="1" applyAlignment="1">
      <alignment horizontal="center" vertical="center"/>
    </xf>
    <xf numFmtId="0" fontId="62" fillId="15" borderId="22" xfId="1" applyFont="1" applyFill="1" applyBorder="1" applyAlignment="1">
      <alignment horizontal="left"/>
    </xf>
    <xf numFmtId="0" fontId="62" fillId="2" borderId="29" xfId="1" applyFont="1" applyFill="1" applyBorder="1" applyAlignment="1">
      <alignment horizontal="left"/>
    </xf>
    <xf numFmtId="0" fontId="63" fillId="15" borderId="22" xfId="1" applyFont="1" applyFill="1" applyBorder="1" applyAlignment="1">
      <alignment horizontal="left" vertical="center" wrapText="1"/>
    </xf>
    <xf numFmtId="0" fontId="69" fillId="0" borderId="12" xfId="0" applyFont="1" applyBorder="1" applyAlignment="1">
      <alignment horizontal="left"/>
    </xf>
    <xf numFmtId="8" fontId="69" fillId="0" borderId="22" xfId="0" applyNumberFormat="1" applyFont="1" applyBorder="1" applyAlignment="1">
      <alignment horizontal="right" vertical="center"/>
    </xf>
    <xf numFmtId="10" fontId="64" fillId="15" borderId="22" xfId="1" applyNumberFormat="1" applyFont="1" applyFill="1" applyBorder="1" applyAlignment="1">
      <alignment horizontal="center" vertical="center"/>
    </xf>
    <xf numFmtId="165" fontId="64" fillId="15" borderId="22" xfId="3" applyNumberFormat="1" applyFont="1" applyFill="1" applyBorder="1" applyAlignment="1">
      <alignment horizontal="center" vertical="center"/>
    </xf>
    <xf numFmtId="10" fontId="70" fillId="15" borderId="18" xfId="1" applyNumberFormat="1" applyFont="1" applyFill="1" applyBorder="1" applyAlignment="1">
      <alignment horizontal="center" vertical="center"/>
    </xf>
    <xf numFmtId="0" fontId="63" fillId="15" borderId="19" xfId="1" applyFont="1" applyFill="1" applyBorder="1" applyAlignment="1">
      <alignment horizontal="left" vertical="center" wrapText="1"/>
    </xf>
    <xf numFmtId="10" fontId="64" fillId="15" borderId="21" xfId="1" applyNumberFormat="1" applyFont="1" applyFill="1" applyBorder="1" applyAlignment="1">
      <alignment horizontal="center" vertical="center"/>
    </xf>
    <xf numFmtId="10" fontId="39" fillId="15" borderId="27" xfId="1" applyNumberFormat="1" applyFont="1" applyFill="1" applyBorder="1" applyAlignment="1">
      <alignment horizontal="center"/>
    </xf>
    <xf numFmtId="10" fontId="39" fillId="15" borderId="2" xfId="1" applyNumberFormat="1" applyFont="1" applyFill="1" applyBorder="1" applyAlignment="1">
      <alignment horizontal="center"/>
    </xf>
    <xf numFmtId="164" fontId="35" fillId="0" borderId="2" xfId="0" applyNumberFormat="1" applyFont="1" applyBorder="1" applyAlignment="1">
      <alignment horizontal="right" vertical="center"/>
    </xf>
    <xf numFmtId="164" fontId="35" fillId="0" borderId="2" xfId="1" applyNumberFormat="1" applyFont="1" applyBorder="1" applyAlignment="1">
      <alignment horizontal="right" vertical="center"/>
    </xf>
    <xf numFmtId="10" fontId="34" fillId="15" borderId="30" xfId="0" applyNumberFormat="1" applyFont="1" applyFill="1" applyBorder="1" applyAlignment="1">
      <alignment horizontal="center" vertical="center"/>
    </xf>
    <xf numFmtId="10" fontId="34" fillId="15" borderId="19" xfId="0" applyNumberFormat="1" applyFont="1" applyFill="1" applyBorder="1" applyAlignment="1">
      <alignment horizontal="center" vertical="center"/>
    </xf>
    <xf numFmtId="165" fontId="38" fillId="15" borderId="0" xfId="3" applyNumberFormat="1" applyFont="1" applyFill="1" applyBorder="1" applyAlignment="1">
      <alignment horizontal="center" vertical="center"/>
    </xf>
    <xf numFmtId="0" fontId="35" fillId="15" borderId="18" xfId="1" applyFont="1" applyFill="1" applyBorder="1" applyAlignment="1">
      <alignment horizontal="left" vertical="center" wrapText="1"/>
    </xf>
    <xf numFmtId="0" fontId="36" fillId="0" borderId="18" xfId="0" applyFont="1" applyBorder="1" applyAlignment="1">
      <alignment horizontal="left" vertical="center" wrapText="1"/>
    </xf>
    <xf numFmtId="0" fontId="36" fillId="0" borderId="33" xfId="0" applyFont="1" applyBorder="1" applyAlignment="1">
      <alignment horizontal="left"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15" borderId="2" xfId="0" applyFont="1" applyFill="1" applyBorder="1" applyAlignment="1">
      <alignment horizontal="left" vertical="center" wrapText="1"/>
    </xf>
    <xf numFmtId="0" fontId="35" fillId="0" borderId="2" xfId="0" applyFont="1" applyBorder="1" applyAlignment="1">
      <alignment horizontal="left" vertical="center" wrapText="1"/>
    </xf>
    <xf numFmtId="0" fontId="35" fillId="0" borderId="8" xfId="0" applyFont="1" applyBorder="1" applyAlignment="1">
      <alignment horizontal="left" vertical="center" wrapText="1"/>
    </xf>
    <xf numFmtId="0" fontId="35" fillId="0" borderId="7" xfId="0" applyFont="1" applyBorder="1" applyAlignment="1">
      <alignment horizontal="left" vertical="center" wrapText="1"/>
    </xf>
    <xf numFmtId="0" fontId="35" fillId="15" borderId="2" xfId="1" applyFont="1" applyFill="1" applyBorder="1" applyAlignment="1">
      <alignment horizontal="left" vertical="center" wrapText="1"/>
    </xf>
    <xf numFmtId="0" fontId="35" fillId="15" borderId="18" xfId="6" applyFont="1" applyFill="1" applyBorder="1" applyAlignment="1">
      <alignment horizontal="left" vertical="center" wrapText="1"/>
    </xf>
    <xf numFmtId="8" fontId="35" fillId="15" borderId="18" xfId="6" applyNumberFormat="1" applyFont="1" applyFill="1" applyBorder="1" applyAlignment="1">
      <alignment horizontal="left" vertical="center" wrapText="1"/>
    </xf>
    <xf numFmtId="0" fontId="35" fillId="15" borderId="20" xfId="6" applyFont="1" applyFill="1" applyBorder="1" applyAlignment="1">
      <alignment horizontal="left" vertical="center" wrapText="1"/>
    </xf>
    <xf numFmtId="0" fontId="33" fillId="0" borderId="18" xfId="0" applyFont="1" applyBorder="1" applyAlignment="1">
      <alignment horizontal="left" vertical="center" wrapText="1"/>
    </xf>
    <xf numFmtId="0" fontId="33" fillId="0" borderId="2" xfId="0" applyFont="1" applyBorder="1" applyAlignment="1">
      <alignment horizontal="left" vertical="center" wrapText="1"/>
    </xf>
    <xf numFmtId="0" fontId="33" fillId="0" borderId="8" xfId="0" applyFont="1" applyBorder="1" applyAlignment="1">
      <alignment horizontal="left" vertical="center" wrapText="1"/>
    </xf>
    <xf numFmtId="0" fontId="36" fillId="17" borderId="18" xfId="0" applyFont="1" applyFill="1" applyBorder="1" applyAlignment="1">
      <alignment horizontal="left" vertical="center" wrapText="1"/>
    </xf>
    <xf numFmtId="0" fontId="35" fillId="15" borderId="20" xfId="0" applyFont="1" applyFill="1" applyBorder="1" applyAlignment="1">
      <alignment horizontal="left" vertical="center" wrapText="1"/>
    </xf>
    <xf numFmtId="0" fontId="35" fillId="16" borderId="18" xfId="0" applyFont="1" applyFill="1" applyBorder="1" applyAlignment="1">
      <alignment horizontal="left" vertical="center" wrapText="1"/>
    </xf>
    <xf numFmtId="0" fontId="34" fillId="2" borderId="18" xfId="1" applyFont="1" applyFill="1" applyBorder="1" applyAlignment="1">
      <alignment horizontal="center" vertical="top" wrapText="1"/>
    </xf>
    <xf numFmtId="0" fontId="38" fillId="2" borderId="18" xfId="1" applyFont="1" applyFill="1" applyBorder="1" applyAlignment="1">
      <alignment horizontal="left" vertical="top" wrapText="1"/>
    </xf>
    <xf numFmtId="0" fontId="36" fillId="0" borderId="18" xfId="0" applyFont="1" applyBorder="1" applyAlignment="1">
      <alignment horizontal="center" vertical="center"/>
    </xf>
    <xf numFmtId="0" fontId="51" fillId="2" borderId="18"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6" fillId="0" borderId="19" xfId="0" applyFont="1" applyBorder="1" applyAlignment="1">
      <alignment horizontal="center" vertical="center"/>
    </xf>
    <xf numFmtId="0" fontId="35" fillId="0" borderId="19" xfId="0" applyFont="1" applyBorder="1" applyAlignment="1">
      <alignment horizontal="center" vertical="center"/>
    </xf>
    <xf numFmtId="0" fontId="36" fillId="0" borderId="19" xfId="0" applyFont="1" applyBorder="1" applyAlignment="1">
      <alignment horizontal="center" vertical="center" wrapText="1"/>
    </xf>
    <xf numFmtId="0" fontId="51" fillId="0" borderId="18" xfId="0" applyFont="1" applyBorder="1" applyAlignment="1">
      <alignment horizontal="center" vertical="center" wrapText="1"/>
    </xf>
    <xf numFmtId="0" fontId="51" fillId="0" borderId="19" xfId="0" applyFont="1" applyBorder="1" applyAlignment="1">
      <alignment horizontal="center" vertical="center" wrapText="1"/>
    </xf>
    <xf numFmtId="0" fontId="36" fillId="16" borderId="18" xfId="0" applyFont="1" applyFill="1" applyBorder="1" applyAlignment="1">
      <alignment horizontal="center" vertical="center" wrapText="1"/>
    </xf>
    <xf numFmtId="0" fontId="36" fillId="0" borderId="12" xfId="0" applyFont="1" applyBorder="1" applyAlignment="1">
      <alignment horizontal="center" vertical="center"/>
    </xf>
    <xf numFmtId="0" fontId="36" fillId="5" borderId="12" xfId="0" applyFont="1" applyFill="1" applyBorder="1" applyAlignment="1">
      <alignment horizontal="center" vertical="center"/>
    </xf>
    <xf numFmtId="0" fontId="67" fillId="15" borderId="18" xfId="1" applyFont="1" applyFill="1" applyBorder="1" applyAlignment="1">
      <alignment horizontal="left"/>
    </xf>
    <xf numFmtId="0" fontId="67" fillId="15" borderId="21" xfId="0" applyFont="1" applyFill="1" applyBorder="1" applyAlignment="1">
      <alignment horizontal="left"/>
    </xf>
    <xf numFmtId="0" fontId="67" fillId="15" borderId="18" xfId="0" applyFont="1" applyFill="1" applyBorder="1" applyAlignment="1">
      <alignment horizontal="left" vertical="center" wrapText="1"/>
    </xf>
    <xf numFmtId="164" fontId="67" fillId="15" borderId="18" xfId="5" applyNumberFormat="1" applyFont="1" applyFill="1" applyBorder="1" applyAlignment="1">
      <alignment horizontal="right" vertical="center" wrapText="1"/>
    </xf>
    <xf numFmtId="10" fontId="71" fillId="15" borderId="21" xfId="0" applyNumberFormat="1" applyFont="1" applyFill="1" applyBorder="1" applyAlignment="1">
      <alignment horizontal="center" vertical="center"/>
    </xf>
    <xf numFmtId="165" fontId="71" fillId="15" borderId="1" xfId="0" applyNumberFormat="1" applyFont="1" applyFill="1" applyBorder="1" applyAlignment="1">
      <alignment horizontal="center" vertical="center"/>
    </xf>
    <xf numFmtId="10" fontId="68" fillId="15" borderId="18" xfId="1" applyNumberFormat="1" applyFont="1" applyFill="1" applyBorder="1" applyAlignment="1">
      <alignment horizontal="center"/>
    </xf>
    <xf numFmtId="164" fontId="67" fillId="15" borderId="18" xfId="1" applyNumberFormat="1" applyFont="1" applyFill="1" applyBorder="1" applyAlignment="1">
      <alignment horizontal="right" vertical="center"/>
    </xf>
    <xf numFmtId="0" fontId="67" fillId="15" borderId="20" xfId="1" applyFont="1" applyFill="1" applyBorder="1" applyAlignment="1">
      <alignment horizontal="left"/>
    </xf>
    <xf numFmtId="165" fontId="71" fillId="15" borderId="0" xfId="0" applyNumberFormat="1" applyFont="1" applyFill="1" applyAlignment="1">
      <alignment horizontal="center" vertical="center"/>
    </xf>
    <xf numFmtId="0" fontId="67" fillId="15" borderId="27" xfId="1" applyFont="1" applyFill="1" applyBorder="1" applyAlignment="1">
      <alignment horizontal="left"/>
    </xf>
    <xf numFmtId="164" fontId="67" fillId="15" borderId="27" xfId="1" applyNumberFormat="1" applyFont="1" applyFill="1" applyBorder="1" applyAlignment="1">
      <alignment horizontal="right" vertical="center"/>
    </xf>
    <xf numFmtId="10" fontId="71" fillId="15" borderId="25" xfId="0" applyNumberFormat="1" applyFont="1" applyFill="1" applyBorder="1" applyAlignment="1">
      <alignment horizontal="center" vertical="center"/>
    </xf>
    <xf numFmtId="165" fontId="71" fillId="15" borderId="18" xfId="0" applyNumberFormat="1" applyFont="1" applyFill="1" applyBorder="1" applyAlignment="1">
      <alignment horizontal="center" vertical="center"/>
    </xf>
    <xf numFmtId="0" fontId="67" fillId="15" borderId="22" xfId="0" applyFont="1" applyFill="1" applyBorder="1" applyAlignment="1">
      <alignment horizontal="left" vertical="center" wrapText="1"/>
    </xf>
    <xf numFmtId="0" fontId="67" fillId="15" borderId="27" xfId="0" applyFont="1" applyFill="1" applyBorder="1" applyAlignment="1">
      <alignment horizontal="left" wrapText="1"/>
    </xf>
    <xf numFmtId="164" fontId="72" fillId="15" borderId="27" xfId="0" applyNumberFormat="1" applyFont="1" applyFill="1" applyBorder="1" applyAlignment="1">
      <alignment horizontal="right" vertical="center" shrinkToFit="1"/>
    </xf>
    <xf numFmtId="0" fontId="67" fillId="15" borderId="21" xfId="0" applyFont="1" applyFill="1" applyBorder="1" applyAlignment="1">
      <alignment horizontal="left" wrapText="1"/>
    </xf>
    <xf numFmtId="0" fontId="67" fillId="15" borderId="2" xfId="0" applyFont="1" applyFill="1" applyBorder="1" applyAlignment="1">
      <alignment horizontal="left" vertical="center" wrapText="1"/>
    </xf>
    <xf numFmtId="0" fontId="67" fillId="15" borderId="2" xfId="0" applyFont="1" applyFill="1" applyBorder="1" applyAlignment="1">
      <alignment horizontal="left" wrapText="1"/>
    </xf>
    <xf numFmtId="164" fontId="72" fillId="15" borderId="2" xfId="0" applyNumberFormat="1" applyFont="1" applyFill="1" applyBorder="1" applyAlignment="1">
      <alignment horizontal="right" vertical="center" shrinkToFit="1"/>
    </xf>
    <xf numFmtId="0" fontId="38" fillId="2" borderId="18" xfId="1" applyFont="1" applyFill="1" applyBorder="1" applyAlignment="1">
      <alignment horizontal="center" vertical="top" wrapText="1"/>
    </xf>
    <xf numFmtId="0" fontId="36" fillId="0" borderId="25" xfId="0" applyFont="1" applyBorder="1" applyAlignment="1">
      <alignment horizontal="center" vertical="top" wrapText="1"/>
    </xf>
    <xf numFmtId="0" fontId="37" fillId="16" borderId="20" xfId="0" applyFont="1" applyFill="1" applyBorder="1" applyAlignment="1">
      <alignment horizontal="center" vertical="top" wrapText="1"/>
    </xf>
    <xf numFmtId="0" fontId="37" fillId="16" borderId="20" xfId="0" applyFont="1" applyFill="1" applyBorder="1" applyAlignment="1">
      <alignment vertical="top" wrapText="1"/>
    </xf>
    <xf numFmtId="0" fontId="36" fillId="16" borderId="12" xfId="0" applyFont="1" applyFill="1" applyBorder="1" applyAlignment="1">
      <alignment horizontal="center" vertical="center" wrapText="1"/>
    </xf>
    <xf numFmtId="0" fontId="36" fillId="16" borderId="4" xfId="0" applyFont="1" applyFill="1" applyBorder="1" applyAlignment="1">
      <alignment horizontal="center" vertical="center" wrapText="1"/>
    </xf>
    <xf numFmtId="0" fontId="36" fillId="16" borderId="1" xfId="0" applyFont="1" applyFill="1" applyBorder="1" applyAlignment="1">
      <alignment horizontal="center" vertical="top" wrapText="1"/>
    </xf>
    <xf numFmtId="0" fontId="36" fillId="16" borderId="23" xfId="0" applyFont="1" applyFill="1" applyBorder="1" applyAlignment="1">
      <alignment horizontal="center" vertical="top" wrapText="1"/>
    </xf>
    <xf numFmtId="0" fontId="36" fillId="16" borderId="6" xfId="0" applyFont="1" applyFill="1" applyBorder="1" applyAlignment="1">
      <alignment horizontal="center" vertical="top" wrapText="1"/>
    </xf>
    <xf numFmtId="0" fontId="73" fillId="2" borderId="18" xfId="1" applyFont="1" applyFill="1" applyBorder="1" applyAlignment="1">
      <alignment horizontal="center" vertical="center" wrapText="1"/>
    </xf>
    <xf numFmtId="0" fontId="74" fillId="0" borderId="18" xfId="0" applyFont="1" applyBorder="1" applyAlignment="1">
      <alignment horizontal="center" vertical="center" wrapText="1"/>
    </xf>
    <xf numFmtId="0" fontId="73" fillId="2" borderId="18" xfId="1" applyFont="1" applyFill="1" applyBorder="1" applyAlignment="1">
      <alignment horizontal="center" wrapText="1"/>
    </xf>
    <xf numFmtId="0" fontId="73" fillId="2" borderId="18" xfId="1" applyFont="1" applyFill="1" applyBorder="1" applyAlignment="1">
      <alignment wrapText="1"/>
    </xf>
    <xf numFmtId="0" fontId="73" fillId="2" borderId="18" xfId="1" applyFont="1" applyFill="1" applyBorder="1" applyAlignment="1">
      <alignment horizontal="right" vertical="center" wrapText="1"/>
    </xf>
    <xf numFmtId="9" fontId="73" fillId="2" borderId="18" xfId="1" applyNumberFormat="1" applyFont="1" applyFill="1" applyBorder="1" applyAlignment="1">
      <alignment horizontal="center" vertical="center" wrapText="1"/>
    </xf>
    <xf numFmtId="0" fontId="75" fillId="15" borderId="2" xfId="1" applyFont="1" applyFill="1" applyBorder="1" applyAlignment="1">
      <alignment horizontal="left"/>
    </xf>
    <xf numFmtId="0" fontId="75" fillId="2" borderId="2" xfId="1" applyFont="1" applyFill="1" applyBorder="1" applyAlignment="1">
      <alignment horizontal="left"/>
    </xf>
    <xf numFmtId="0" fontId="76" fillId="15" borderId="2" xfId="1" applyFont="1" applyFill="1" applyBorder="1" applyAlignment="1">
      <alignment horizontal="left" vertical="center" wrapText="1"/>
    </xf>
    <xf numFmtId="0" fontId="75" fillId="0" borderId="7" xfId="0" applyFont="1" applyBorder="1" applyAlignment="1">
      <alignment horizontal="left" vertical="top" wrapText="1"/>
    </xf>
    <xf numFmtId="44" fontId="75" fillId="0" borderId="7" xfId="5" applyFont="1" applyBorder="1" applyAlignment="1">
      <alignment horizontal="right" vertical="center" wrapText="1"/>
    </xf>
    <xf numFmtId="10" fontId="76" fillId="15" borderId="7" xfId="1" applyNumberFormat="1" applyFont="1" applyFill="1" applyBorder="1" applyAlignment="1">
      <alignment horizontal="center" vertical="center"/>
    </xf>
    <xf numFmtId="165" fontId="76" fillId="15" borderId="3" xfId="3" applyNumberFormat="1" applyFont="1" applyFill="1" applyBorder="1" applyAlignment="1">
      <alignment horizontal="center" vertical="center"/>
    </xf>
    <xf numFmtId="49" fontId="75" fillId="15" borderId="18" xfId="0" applyNumberFormat="1" applyFont="1" applyFill="1" applyBorder="1" applyAlignment="1">
      <alignment horizontal="center" vertical="center" wrapText="1"/>
    </xf>
    <xf numFmtId="0" fontId="75" fillId="2" borderId="5" xfId="1" applyFont="1" applyFill="1" applyBorder="1" applyAlignment="1">
      <alignment horizontal="left"/>
    </xf>
    <xf numFmtId="0" fontId="75" fillId="0" borderId="7" xfId="0" applyFont="1" applyBorder="1" applyAlignment="1">
      <alignment horizontal="left" vertical="top"/>
    </xf>
    <xf numFmtId="44" fontId="75" fillId="0" borderId="7" xfId="5" applyFont="1" applyBorder="1" applyAlignment="1">
      <alignment horizontal="right" vertical="center"/>
    </xf>
    <xf numFmtId="0" fontId="75" fillId="15" borderId="17" xfId="1" applyFont="1" applyFill="1" applyBorder="1" applyAlignment="1">
      <alignment horizontal="left"/>
    </xf>
    <xf numFmtId="0" fontId="76" fillId="15" borderId="5" xfId="1" applyFont="1" applyFill="1" applyBorder="1" applyAlignment="1">
      <alignment horizontal="left" vertical="center" wrapText="1"/>
    </xf>
    <xf numFmtId="0" fontId="75" fillId="0" borderId="18" xfId="0" applyFont="1" applyBorder="1" applyAlignment="1">
      <alignment horizontal="left" vertical="top" wrapText="1"/>
    </xf>
    <xf numFmtId="0" fontId="75" fillId="0" borderId="18" xfId="0" applyFont="1" applyBorder="1" applyAlignment="1">
      <alignment horizontal="left" vertical="top"/>
    </xf>
    <xf numFmtId="44" fontId="75" fillId="0" borderId="18" xfId="5" applyFont="1" applyBorder="1" applyAlignment="1">
      <alignment horizontal="right" vertical="center"/>
    </xf>
    <xf numFmtId="10" fontId="76" fillId="15" borderId="18" xfId="1" applyNumberFormat="1" applyFont="1" applyFill="1" applyBorder="1" applyAlignment="1">
      <alignment horizontal="center" vertical="center"/>
    </xf>
    <xf numFmtId="165" fontId="76" fillId="15" borderId="1" xfId="3" applyNumberFormat="1" applyFont="1" applyFill="1" applyBorder="1" applyAlignment="1">
      <alignment horizontal="center" vertical="center"/>
    </xf>
    <xf numFmtId="0" fontId="75" fillId="15" borderId="8" xfId="1" applyFont="1" applyFill="1" applyBorder="1" applyAlignment="1">
      <alignment horizontal="left"/>
    </xf>
    <xf numFmtId="0" fontId="75" fillId="2" borderId="12" xfId="1" applyFont="1" applyFill="1" applyBorder="1" applyAlignment="1">
      <alignment horizontal="left"/>
    </xf>
    <xf numFmtId="0" fontId="76" fillId="15" borderId="12" xfId="1" applyFont="1" applyFill="1" applyBorder="1" applyAlignment="1">
      <alignment horizontal="left" vertical="center" wrapText="1"/>
    </xf>
    <xf numFmtId="0" fontId="75" fillId="0" borderId="11" xfId="0" applyFont="1" applyBorder="1" applyAlignment="1">
      <alignment horizontal="left" vertical="top" wrapText="1"/>
    </xf>
    <xf numFmtId="0" fontId="75" fillId="0" borderId="11" xfId="0" applyFont="1" applyBorder="1" applyAlignment="1">
      <alignment horizontal="left" vertical="top"/>
    </xf>
    <xf numFmtId="44" fontId="75" fillId="0" borderId="12" xfId="5" applyFont="1" applyBorder="1" applyAlignment="1">
      <alignment horizontal="right" vertical="center"/>
    </xf>
    <xf numFmtId="10" fontId="76" fillId="15" borderId="11" xfId="1" applyNumberFormat="1" applyFont="1" applyFill="1" applyBorder="1" applyAlignment="1">
      <alignment horizontal="center" vertical="center"/>
    </xf>
    <xf numFmtId="165" fontId="76" fillId="15" borderId="8" xfId="3" applyNumberFormat="1" applyFont="1" applyFill="1" applyBorder="1" applyAlignment="1">
      <alignment horizontal="center" vertical="center"/>
    </xf>
    <xf numFmtId="0" fontId="75" fillId="0" borderId="14" xfId="0" applyFont="1" applyBorder="1" applyAlignment="1">
      <alignment horizontal="left" vertical="top" wrapText="1"/>
    </xf>
    <xf numFmtId="0" fontId="75" fillId="0" borderId="14" xfId="0" applyFont="1" applyBorder="1" applyAlignment="1">
      <alignment horizontal="left" vertical="top"/>
    </xf>
    <xf numFmtId="10" fontId="76" fillId="15" borderId="14" xfId="1" applyNumberFormat="1" applyFont="1" applyFill="1" applyBorder="1" applyAlignment="1">
      <alignment horizontal="center" vertical="center"/>
    </xf>
    <xf numFmtId="165" fontId="77" fillId="15" borderId="18" xfId="3" applyNumberFormat="1" applyFont="1" applyFill="1" applyBorder="1" applyAlignment="1">
      <alignment horizontal="center" vertical="center" wrapText="1"/>
    </xf>
    <xf numFmtId="165" fontId="76" fillId="15" borderId="18" xfId="3" applyNumberFormat="1" applyFont="1" applyFill="1" applyBorder="1" applyAlignment="1">
      <alignment horizontal="center" vertical="center" wrapText="1"/>
    </xf>
    <xf numFmtId="165" fontId="76" fillId="15" borderId="20" xfId="3" applyNumberFormat="1" applyFont="1" applyFill="1" applyBorder="1" applyAlignment="1">
      <alignment horizontal="center" vertical="center" wrapText="1"/>
    </xf>
    <xf numFmtId="165" fontId="76" fillId="15" borderId="22" xfId="3" applyNumberFormat="1" applyFont="1" applyFill="1" applyBorder="1" applyAlignment="1">
      <alignment horizontal="center" vertical="center" wrapText="1"/>
    </xf>
    <xf numFmtId="165" fontId="77" fillId="15" borderId="20" xfId="3" applyNumberFormat="1" applyFont="1" applyFill="1" applyBorder="1" applyAlignment="1">
      <alignment horizontal="center" vertical="center" wrapText="1"/>
    </xf>
    <xf numFmtId="49" fontId="78" fillId="15" borderId="18" xfId="0" applyNumberFormat="1" applyFont="1" applyFill="1" applyBorder="1" applyAlignment="1">
      <alignment horizontal="center" vertical="center" wrapText="1"/>
    </xf>
    <xf numFmtId="0" fontId="78" fillId="0" borderId="18" xfId="0" applyFont="1" applyBorder="1" applyAlignment="1">
      <alignment horizontal="center" vertical="center" wrapText="1"/>
    </xf>
    <xf numFmtId="0" fontId="78" fillId="0" borderId="18" xfId="0" applyFont="1" applyBorder="1" applyAlignment="1">
      <alignment horizontal="center" vertical="top" wrapText="1" indent="1"/>
    </xf>
    <xf numFmtId="0" fontId="78" fillId="0" borderId="18" xfId="0" applyFont="1" applyBorder="1" applyAlignment="1">
      <alignment horizontal="left" vertical="top" wrapText="1"/>
    </xf>
    <xf numFmtId="0" fontId="78" fillId="0" borderId="2" xfId="0" applyFont="1" applyBorder="1" applyAlignment="1">
      <alignment horizontal="left" vertical="top" wrapText="1"/>
    </xf>
    <xf numFmtId="165" fontId="77" fillId="15" borderId="2" xfId="3" applyNumberFormat="1" applyFont="1" applyFill="1" applyBorder="1" applyAlignment="1">
      <alignment horizontal="center" vertical="center" wrapText="1"/>
    </xf>
    <xf numFmtId="165" fontId="77" fillId="15" borderId="21" xfId="3" applyNumberFormat="1" applyFont="1" applyFill="1" applyBorder="1" applyAlignment="1">
      <alignment horizontal="center" vertical="center" wrapText="1"/>
    </xf>
    <xf numFmtId="165" fontId="77" fillId="15" borderId="26" xfId="3" applyNumberFormat="1" applyFont="1" applyFill="1" applyBorder="1" applyAlignment="1">
      <alignment horizontal="center" vertical="center" wrapText="1"/>
    </xf>
    <xf numFmtId="165" fontId="77" fillId="15" borderId="41" xfId="3" applyNumberFormat="1" applyFont="1" applyFill="1" applyBorder="1" applyAlignment="1">
      <alignment horizontal="center" vertical="center" wrapText="1"/>
    </xf>
    <xf numFmtId="165" fontId="77" fillId="15" borderId="22" xfId="3" applyNumberFormat="1" applyFont="1" applyFill="1" applyBorder="1" applyAlignment="1">
      <alignment horizontal="center" vertical="center" wrapText="1"/>
    </xf>
    <xf numFmtId="165" fontId="77" fillId="15" borderId="19" xfId="3" applyNumberFormat="1" applyFont="1" applyFill="1" applyBorder="1" applyAlignment="1">
      <alignment horizontal="center" vertical="center" wrapText="1"/>
    </xf>
    <xf numFmtId="165" fontId="77" fillId="15" borderId="19" xfId="3" applyNumberFormat="1" applyFont="1" applyFill="1" applyBorder="1" applyAlignment="1">
      <alignment horizontal="center" wrapText="1"/>
    </xf>
    <xf numFmtId="165" fontId="77" fillId="15" borderId="18" xfId="3" applyNumberFormat="1" applyFont="1" applyFill="1" applyBorder="1" applyAlignment="1">
      <alignment horizontal="center" wrapText="1"/>
    </xf>
    <xf numFmtId="165" fontId="79" fillId="15" borderId="18" xfId="3" applyNumberFormat="1" applyFont="1" applyFill="1" applyBorder="1" applyAlignment="1">
      <alignment horizontal="center" vertical="center" wrapText="1"/>
    </xf>
    <xf numFmtId="165" fontId="79" fillId="15" borderId="20" xfId="3" applyNumberFormat="1" applyFont="1" applyFill="1" applyBorder="1" applyAlignment="1">
      <alignment horizontal="center" vertical="center" wrapText="1"/>
    </xf>
    <xf numFmtId="165" fontId="79" fillId="15" borderId="18" xfId="3" applyNumberFormat="1" applyFont="1" applyFill="1" applyBorder="1" applyAlignment="1">
      <alignment horizontal="center" wrapText="1"/>
    </xf>
    <xf numFmtId="0" fontId="73" fillId="15" borderId="21" xfId="1" applyFont="1" applyFill="1" applyBorder="1"/>
    <xf numFmtId="0" fontId="73" fillId="15" borderId="18" xfId="1" applyFont="1" applyFill="1" applyBorder="1"/>
    <xf numFmtId="0" fontId="77" fillId="15" borderId="2" xfId="0" applyFont="1" applyFill="1" applyBorder="1" applyAlignment="1">
      <alignment horizontal="center"/>
    </xf>
    <xf numFmtId="0" fontId="77" fillId="15" borderId="8" xfId="0" applyFont="1" applyFill="1" applyBorder="1" applyAlignment="1">
      <alignment horizontal="center"/>
    </xf>
    <xf numFmtId="165" fontId="77" fillId="15" borderId="2" xfId="3" applyNumberFormat="1" applyFont="1" applyFill="1" applyBorder="1" applyAlignment="1">
      <alignment horizontal="center" wrapText="1"/>
    </xf>
    <xf numFmtId="165" fontId="77" fillId="15" borderId="2" xfId="3" applyNumberFormat="1" applyFont="1" applyFill="1" applyBorder="1" applyAlignment="1">
      <alignment horizontal="center" vertical="center"/>
    </xf>
    <xf numFmtId="165" fontId="76" fillId="15" borderId="2" xfId="3" applyNumberFormat="1" applyFont="1" applyFill="1" applyBorder="1" applyAlignment="1">
      <alignment horizontal="center" vertical="center" wrapText="1"/>
    </xf>
    <xf numFmtId="0" fontId="78" fillId="0" borderId="2" xfId="0" applyFont="1" applyBorder="1" applyAlignment="1">
      <alignment horizontal="center" vertical="center" wrapText="1"/>
    </xf>
    <xf numFmtId="0" fontId="80" fillId="0" borderId="18" xfId="0" applyFont="1" applyBorder="1"/>
    <xf numFmtId="0" fontId="80" fillId="0" borderId="22" xfId="0" applyFont="1" applyBorder="1"/>
    <xf numFmtId="165" fontId="77" fillId="15" borderId="20" xfId="3" applyNumberFormat="1" applyFont="1" applyFill="1" applyBorder="1" applyAlignment="1">
      <alignment horizontal="center" wrapText="1"/>
    </xf>
    <xf numFmtId="0" fontId="25" fillId="18" borderId="2" xfId="1" applyFont="1" applyFill="1" applyBorder="1" applyAlignment="1">
      <alignment horizontal="center" vertical="center"/>
    </xf>
    <xf numFmtId="0" fontId="73" fillId="2" borderId="2" xfId="1" applyFont="1" applyFill="1" applyBorder="1"/>
    <xf numFmtId="0" fontId="73" fillId="2" borderId="0" xfId="1" applyFont="1" applyFill="1"/>
    <xf numFmtId="0" fontId="81" fillId="7" borderId="2" xfId="1" applyFont="1" applyFill="1" applyBorder="1" applyAlignment="1">
      <alignment horizontal="center" vertical="center" wrapText="1"/>
    </xf>
    <xf numFmtId="165" fontId="37" fillId="15" borderId="18" xfId="3" applyNumberFormat="1" applyFont="1" applyFill="1" applyBorder="1" applyAlignment="1">
      <alignment horizontal="center" vertical="center" wrapText="1"/>
    </xf>
    <xf numFmtId="0" fontId="36" fillId="0" borderId="2" xfId="0" applyFont="1" applyBorder="1" applyAlignment="1">
      <alignment horizontal="left" wrapText="1"/>
    </xf>
    <xf numFmtId="0" fontId="36" fillId="0" borderId="7" xfId="0" applyFont="1" applyBorder="1" applyAlignment="1">
      <alignment horizontal="left" wrapText="1"/>
    </xf>
    <xf numFmtId="0" fontId="36" fillId="0" borderId="18" xfId="0" applyFont="1" applyBorder="1" applyAlignment="1">
      <alignment horizontal="left" wrapText="1"/>
    </xf>
    <xf numFmtId="0" fontId="69" fillId="0" borderId="18" xfId="0" applyFont="1" applyBorder="1" applyAlignment="1">
      <alignment horizontal="left" wrapText="1"/>
    </xf>
    <xf numFmtId="0" fontId="69" fillId="0" borderId="20" xfId="0" applyFont="1" applyBorder="1" applyAlignment="1">
      <alignment horizontal="left" wrapText="1"/>
    </xf>
    <xf numFmtId="0" fontId="69" fillId="0" borderId="22" xfId="0" applyFont="1" applyBorder="1" applyAlignment="1">
      <alignment horizontal="left" wrapText="1"/>
    </xf>
    <xf numFmtId="49" fontId="35" fillId="15" borderId="2" xfId="0" applyNumberFormat="1" applyFont="1" applyFill="1" applyBorder="1" applyAlignment="1" applyProtection="1">
      <alignment horizontal="left" vertical="center" wrapText="1"/>
      <protection hidden="1"/>
    </xf>
    <xf numFmtId="0" fontId="35" fillId="15" borderId="18" xfId="0" applyFont="1" applyFill="1" applyBorder="1" applyAlignment="1" applyProtection="1">
      <alignment horizontal="left" vertical="center" wrapText="1"/>
      <protection hidden="1"/>
    </xf>
    <xf numFmtId="0" fontId="36" fillId="16" borderId="7" xfId="0" applyFont="1" applyFill="1" applyBorder="1" applyAlignment="1">
      <alignment horizontal="left" wrapText="1"/>
    </xf>
    <xf numFmtId="0" fontId="36" fillId="16" borderId="20" xfId="0" applyFont="1" applyFill="1" applyBorder="1" applyAlignment="1">
      <alignment horizontal="left" wrapText="1"/>
    </xf>
    <xf numFmtId="10" fontId="33" fillId="15" borderId="18" xfId="0" applyNumberFormat="1" applyFont="1" applyFill="1" applyBorder="1" applyAlignment="1">
      <alignment horizontal="left" wrapText="1"/>
    </xf>
    <xf numFmtId="10" fontId="33" fillId="15" borderId="20" xfId="0" applyNumberFormat="1" applyFont="1" applyFill="1" applyBorder="1" applyAlignment="1">
      <alignment horizontal="left" wrapText="1"/>
    </xf>
    <xf numFmtId="0" fontId="55" fillId="0" borderId="18" xfId="0" applyFont="1" applyBorder="1" applyAlignment="1">
      <alignment horizontal="left" wrapText="1"/>
    </xf>
    <xf numFmtId="0" fontId="33" fillId="15" borderId="2" xfId="0" applyFont="1" applyFill="1" applyBorder="1" applyAlignment="1">
      <alignment horizontal="left" wrapText="1"/>
    </xf>
    <xf numFmtId="0" fontId="35" fillId="2" borderId="2" xfId="0" applyFont="1" applyFill="1" applyBorder="1" applyAlignment="1">
      <alignment horizontal="left" vertical="center" wrapText="1"/>
    </xf>
    <xf numFmtId="49" fontId="36" fillId="15" borderId="2" xfId="0" applyNumberFormat="1" applyFont="1" applyFill="1" applyBorder="1" applyAlignment="1">
      <alignment horizontal="left" wrapText="1"/>
    </xf>
    <xf numFmtId="0" fontId="36" fillId="15" borderId="2" xfId="0" applyFont="1" applyFill="1" applyBorder="1" applyAlignment="1">
      <alignment horizontal="left" wrapText="1"/>
    </xf>
    <xf numFmtId="0" fontId="35" fillId="15" borderId="7" xfId="0" applyFont="1" applyFill="1" applyBorder="1" applyAlignment="1">
      <alignment horizontal="left" wrapText="1"/>
    </xf>
    <xf numFmtId="0" fontId="36" fillId="0" borderId="19" xfId="0" applyFont="1" applyBorder="1" applyAlignment="1">
      <alignment horizontal="left" wrapText="1"/>
    </xf>
    <xf numFmtId="0" fontId="36" fillId="0" borderId="20" xfId="0" applyFont="1" applyBorder="1" applyAlignment="1">
      <alignment horizontal="left" wrapText="1"/>
    </xf>
    <xf numFmtId="0" fontId="36" fillId="0" borderId="22" xfId="0" applyFont="1" applyBorder="1" applyAlignment="1">
      <alignment horizontal="left" wrapText="1"/>
    </xf>
    <xf numFmtId="0" fontId="36" fillId="0" borderId="29" xfId="0" applyFont="1" applyBorder="1" applyAlignment="1">
      <alignment horizontal="left" wrapText="1"/>
    </xf>
    <xf numFmtId="0" fontId="0" fillId="0" borderId="20" xfId="0" applyBorder="1" applyAlignment="1">
      <alignment horizontal="left" vertical="center" wrapText="1"/>
    </xf>
    <xf numFmtId="0" fontId="35" fillId="0" borderId="31" xfId="0" applyFont="1" applyBorder="1" applyAlignment="1">
      <alignment horizontal="left" vertical="center" wrapText="1"/>
    </xf>
    <xf numFmtId="0" fontId="35" fillId="0" borderId="32" xfId="0" applyFont="1" applyBorder="1" applyAlignment="1">
      <alignment horizontal="left" vertical="center" wrapText="1"/>
    </xf>
    <xf numFmtId="14" fontId="33" fillId="15" borderId="33" xfId="0" applyNumberFormat="1" applyFont="1" applyFill="1" applyBorder="1" applyAlignment="1">
      <alignment horizontal="left" vertical="center" wrapText="1"/>
    </xf>
    <xf numFmtId="14" fontId="33" fillId="15" borderId="18" xfId="0" applyNumberFormat="1" applyFont="1" applyFill="1" applyBorder="1" applyAlignment="1">
      <alignment horizontal="left" vertical="center" wrapText="1"/>
    </xf>
    <xf numFmtId="0" fontId="67" fillId="15" borderId="18" xfId="1" applyFont="1" applyFill="1" applyBorder="1" applyAlignment="1">
      <alignment horizontal="left" vertical="center" wrapText="1"/>
    </xf>
    <xf numFmtId="0" fontId="67" fillId="15" borderId="22" xfId="1" applyFont="1" applyFill="1" applyBorder="1" applyAlignment="1">
      <alignment horizontal="left" vertical="center" wrapText="1"/>
    </xf>
    <xf numFmtId="0" fontId="35" fillId="0" borderId="0" xfId="0" applyFont="1" applyAlignment="1">
      <alignment horizontal="left" vertical="center" wrapText="1"/>
    </xf>
    <xf numFmtId="44" fontId="35" fillId="15" borderId="2" xfId="5" applyFont="1" applyFill="1" applyBorder="1" applyAlignment="1">
      <alignment horizontal="left" vertical="center" wrapText="1"/>
    </xf>
    <xf numFmtId="44" fontId="35" fillId="15" borderId="7" xfId="5" applyFont="1" applyFill="1" applyBorder="1" applyAlignment="1">
      <alignment horizontal="left" vertical="center" wrapText="1"/>
    </xf>
    <xf numFmtId="0" fontId="35" fillId="15" borderId="7" xfId="0" applyFont="1" applyFill="1" applyBorder="1" applyAlignment="1">
      <alignment horizontal="left" vertical="center" wrapText="1"/>
    </xf>
    <xf numFmtId="0" fontId="35" fillId="15" borderId="22" xfId="0" applyFont="1" applyFill="1" applyBorder="1" applyAlignment="1">
      <alignment horizontal="left" vertical="center" wrapText="1"/>
    </xf>
    <xf numFmtId="0" fontId="36" fillId="0" borderId="20" xfId="0" applyFont="1" applyBorder="1" applyAlignment="1">
      <alignment horizontal="left" vertical="center" wrapText="1"/>
    </xf>
    <xf numFmtId="0" fontId="69" fillId="0" borderId="18" xfId="0" applyFont="1" applyBorder="1" applyAlignment="1">
      <alignment horizontal="left" vertical="center" wrapText="1"/>
    </xf>
    <xf numFmtId="0" fontId="35" fillId="0" borderId="8" xfId="0" applyFont="1" applyBorder="1" applyAlignment="1">
      <alignment horizontal="left" wrapText="1"/>
    </xf>
    <xf numFmtId="0" fontId="33" fillId="15" borderId="8" xfId="0" applyFont="1" applyFill="1" applyBorder="1" applyAlignment="1">
      <alignment horizontal="left" vertical="center" wrapText="1"/>
    </xf>
    <xf numFmtId="0" fontId="33" fillId="15" borderId="2" xfId="0" applyFont="1" applyFill="1" applyBorder="1" applyAlignment="1">
      <alignment horizontal="left" vertical="center" wrapText="1"/>
    </xf>
    <xf numFmtId="0" fontId="35" fillId="2" borderId="8" xfId="1" applyFont="1" applyFill="1" applyBorder="1" applyAlignment="1">
      <alignment horizontal="left" vertical="center" wrapText="1"/>
    </xf>
    <xf numFmtId="0" fontId="35" fillId="2" borderId="13" xfId="1" applyFont="1" applyFill="1" applyBorder="1" applyAlignment="1">
      <alignment horizontal="left" vertical="center" wrapText="1"/>
    </xf>
    <xf numFmtId="0" fontId="35" fillId="15" borderId="8" xfId="1" applyFont="1" applyFill="1" applyBorder="1" applyAlignment="1">
      <alignment horizontal="left" vertical="center" wrapText="1"/>
    </xf>
    <xf numFmtId="0" fontId="35" fillId="15" borderId="8" xfId="0" applyFont="1" applyFill="1" applyBorder="1" applyAlignment="1">
      <alignment horizontal="left" vertical="center" wrapText="1"/>
    </xf>
    <xf numFmtId="0" fontId="35" fillId="15" borderId="13" xfId="0" applyFont="1" applyFill="1" applyBorder="1" applyAlignment="1">
      <alignment horizontal="left" vertical="center" wrapText="1"/>
    </xf>
    <xf numFmtId="171" fontId="36" fillId="0" borderId="18" xfId="8" applyFont="1" applyBorder="1" applyAlignment="1">
      <alignment horizontal="left" wrapText="1"/>
    </xf>
    <xf numFmtId="171" fontId="36" fillId="0" borderId="18" xfId="9" applyFont="1" applyBorder="1" applyAlignment="1">
      <alignment horizontal="left" wrapText="1"/>
    </xf>
    <xf numFmtId="0" fontId="51" fillId="0" borderId="18" xfId="0" applyFont="1" applyBorder="1" applyAlignment="1">
      <alignment wrapText="1"/>
    </xf>
    <xf numFmtId="0" fontId="36" fillId="0" borderId="22" xfId="0" applyFont="1" applyBorder="1" applyAlignment="1">
      <alignment horizontal="left" vertical="center" wrapText="1"/>
    </xf>
    <xf numFmtId="0" fontId="33" fillId="15" borderId="20" xfId="0" applyFont="1" applyFill="1" applyBorder="1" applyAlignment="1">
      <alignment horizontal="left" vertical="center" wrapText="1"/>
    </xf>
    <xf numFmtId="0" fontId="35" fillId="15" borderId="18" xfId="7" applyFont="1" applyFill="1" applyBorder="1" applyAlignment="1">
      <alignment horizontal="left" vertical="center" wrapText="1"/>
    </xf>
    <xf numFmtId="0" fontId="57" fillId="0" borderId="35" xfId="0" applyFont="1" applyBorder="1" applyAlignment="1">
      <alignment horizontal="left" vertical="center" wrapText="1"/>
    </xf>
    <xf numFmtId="0" fontId="57" fillId="0" borderId="37" xfId="0" applyFont="1" applyBorder="1" applyAlignment="1">
      <alignment horizontal="left" vertical="center" wrapText="1"/>
    </xf>
    <xf numFmtId="0" fontId="57" fillId="0" borderId="39" xfId="0" applyFont="1" applyBorder="1" applyAlignment="1">
      <alignment horizontal="left" vertical="center" wrapText="1"/>
    </xf>
    <xf numFmtId="0" fontId="57" fillId="0" borderId="18" xfId="0" applyFont="1" applyBorder="1" applyAlignment="1">
      <alignment horizontal="left" vertical="center" wrapText="1"/>
    </xf>
    <xf numFmtId="0" fontId="13" fillId="4" borderId="3" xfId="0" applyFont="1" applyFill="1" applyBorder="1" applyAlignment="1">
      <alignment horizontal="center" vertical="center"/>
    </xf>
    <xf numFmtId="0" fontId="13" fillId="4" borderId="12" xfId="0" applyFont="1" applyFill="1" applyBorder="1" applyAlignment="1">
      <alignment horizontal="center" vertical="center"/>
    </xf>
    <xf numFmtId="1" fontId="15" fillId="5" borderId="5" xfId="0" applyNumberFormat="1" applyFont="1" applyFill="1" applyBorder="1" applyAlignment="1">
      <alignment horizontal="center" vertical="center" wrapText="1"/>
    </xf>
    <xf numFmtId="1" fontId="15" fillId="5" borderId="4" xfId="0" applyNumberFormat="1" applyFont="1" applyFill="1" applyBorder="1" applyAlignment="1">
      <alignment horizontal="center" vertical="center" wrapText="1"/>
    </xf>
    <xf numFmtId="1" fontId="27" fillId="12" borderId="15" xfId="0" applyNumberFormat="1" applyFont="1" applyFill="1" applyBorder="1" applyAlignment="1">
      <alignment horizontal="center" vertical="center"/>
    </xf>
    <xf numFmtId="1" fontId="27" fillId="12" borderId="16" xfId="0" applyNumberFormat="1" applyFont="1" applyFill="1" applyBorder="1" applyAlignment="1">
      <alignment horizontal="center" vertical="center"/>
    </xf>
    <xf numFmtId="0" fontId="3" fillId="6" borderId="10" xfId="1" applyFont="1" applyFill="1" applyBorder="1" applyAlignment="1">
      <alignment horizontal="center" vertical="center" wrapText="1"/>
    </xf>
    <xf numFmtId="0" fontId="3" fillId="6" borderId="11" xfId="1" applyFont="1" applyFill="1" applyBorder="1" applyAlignment="1">
      <alignment horizontal="center" vertical="center" wrapText="1"/>
    </xf>
    <xf numFmtId="0" fontId="3" fillId="6" borderId="9" xfId="1" applyFont="1" applyFill="1" applyBorder="1" applyAlignment="1">
      <alignment horizontal="center" vertical="center" wrapText="1"/>
    </xf>
    <xf numFmtId="0" fontId="3" fillId="6" borderId="14" xfId="1" applyFont="1" applyFill="1" applyBorder="1" applyAlignment="1">
      <alignment horizontal="center" vertical="center" wrapText="1"/>
    </xf>
    <xf numFmtId="0" fontId="25" fillId="2" borderId="0" xfId="1" applyFont="1" applyFill="1" applyAlignment="1">
      <alignment horizontal="center" vertical="center"/>
    </xf>
    <xf numFmtId="0" fontId="22" fillId="6" borderId="1" xfId="1" applyFont="1" applyFill="1" applyBorder="1" applyAlignment="1">
      <alignment horizontal="center" vertical="center" wrapText="1"/>
    </xf>
    <xf numFmtId="0" fontId="20" fillId="6" borderId="1" xfId="1" applyFont="1" applyFill="1" applyBorder="1" applyAlignment="1">
      <alignment horizontal="center" vertical="center" wrapText="1"/>
    </xf>
    <xf numFmtId="0" fontId="23" fillId="8" borderId="5" xfId="1" applyFont="1" applyFill="1" applyBorder="1" applyAlignment="1">
      <alignment horizontal="center" vertical="center"/>
    </xf>
    <xf numFmtId="0" fontId="23" fillId="8" borderId="6" xfId="1" applyFont="1" applyFill="1" applyBorder="1" applyAlignment="1">
      <alignment horizontal="center" vertical="center"/>
    </xf>
    <xf numFmtId="0" fontId="23" fillId="8" borderId="4" xfId="1" applyFont="1" applyFill="1" applyBorder="1" applyAlignment="1">
      <alignment horizontal="center" vertical="center"/>
    </xf>
    <xf numFmtId="0" fontId="3" fillId="6" borderId="0" xfId="1" applyFont="1" applyFill="1" applyAlignment="1">
      <alignment horizontal="center" vertical="center" wrapText="1"/>
    </xf>
    <xf numFmtId="0" fontId="23" fillId="6" borderId="0" xfId="1" applyFont="1" applyFill="1" applyAlignment="1">
      <alignment horizontal="left" vertical="center" wrapText="1"/>
    </xf>
    <xf numFmtId="0" fontId="20" fillId="6" borderId="0" xfId="1" applyFont="1" applyFill="1" applyAlignment="1">
      <alignment horizontal="left" vertical="center" wrapText="1"/>
    </xf>
    <xf numFmtId="0" fontId="20" fillId="6" borderId="0" xfId="1" applyFont="1" applyFill="1" applyAlignment="1">
      <alignment horizontal="center" vertical="center" wrapText="1"/>
    </xf>
    <xf numFmtId="0" fontId="16" fillId="5" borderId="3"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9" fillId="3" borderId="10" xfId="1" applyFont="1" applyFill="1" applyBorder="1" applyAlignment="1">
      <alignment horizontal="center" vertical="center"/>
    </xf>
    <xf numFmtId="0" fontId="9" fillId="3" borderId="0" xfId="1" applyFont="1" applyFill="1" applyAlignment="1">
      <alignment horizontal="center" vertical="center"/>
    </xf>
    <xf numFmtId="0" fontId="5" fillId="6" borderId="2" xfId="1" applyFont="1" applyFill="1" applyBorder="1" applyAlignment="1">
      <alignment horizontal="left" vertical="center" wrapText="1"/>
    </xf>
    <xf numFmtId="0" fontId="7" fillId="6" borderId="3" xfId="1" applyFont="1" applyFill="1" applyBorder="1" applyAlignment="1">
      <alignment horizontal="left" vertical="center" wrapText="1"/>
    </xf>
    <xf numFmtId="0" fontId="7" fillId="6" borderId="1" xfId="1" applyFont="1" applyFill="1" applyBorder="1" applyAlignment="1">
      <alignment horizontal="left" vertical="center" wrapText="1"/>
    </xf>
    <xf numFmtId="0" fontId="7" fillId="6" borderId="12" xfId="1" applyFont="1" applyFill="1" applyBorder="1" applyAlignment="1">
      <alignment horizontal="left" vertical="center" wrapText="1"/>
    </xf>
    <xf numFmtId="0" fontId="14" fillId="0" borderId="0" xfId="0" applyFont="1" applyAlignment="1">
      <alignment horizontal="left" vertical="center" wrapText="1"/>
    </xf>
    <xf numFmtId="10" fontId="4" fillId="0" borderId="7" xfId="4" applyNumberFormat="1" applyFont="1" applyFill="1" applyBorder="1" applyAlignment="1">
      <alignment horizontal="center" vertical="center"/>
    </xf>
    <xf numFmtId="10" fontId="4" fillId="0" borderId="13" xfId="4" applyNumberFormat="1" applyFont="1" applyFill="1" applyBorder="1" applyAlignment="1">
      <alignment horizontal="center" vertical="center"/>
    </xf>
    <xf numFmtId="10" fontId="4" fillId="0" borderId="8" xfId="4" applyNumberFormat="1" applyFont="1" applyFill="1" applyBorder="1" applyAlignment="1">
      <alignment horizontal="center" vertical="center"/>
    </xf>
    <xf numFmtId="0" fontId="14" fillId="14" borderId="0" xfId="0" applyFont="1" applyFill="1" applyAlignment="1">
      <alignment horizontal="left" vertical="center" wrapText="1"/>
    </xf>
    <xf numFmtId="0" fontId="23" fillId="6" borderId="0" xfId="1" applyFont="1" applyFill="1" applyAlignment="1">
      <alignment vertical="center" wrapText="1"/>
    </xf>
    <xf numFmtId="0" fontId="0" fillId="3" borderId="0" xfId="0" applyFill="1" applyAlignment="1">
      <alignment horizontal="center"/>
    </xf>
    <xf numFmtId="0" fontId="14" fillId="14" borderId="0" xfId="0" applyFont="1" applyFill="1" applyAlignment="1">
      <alignment horizontal="left" vertical="top" wrapText="1"/>
    </xf>
    <xf numFmtId="0" fontId="30" fillId="3" borderId="5" xfId="0" applyFont="1" applyFill="1" applyBorder="1" applyAlignment="1">
      <alignment horizontal="center" wrapText="1"/>
    </xf>
    <xf numFmtId="0" fontId="30" fillId="3" borderId="4" xfId="0" applyFont="1" applyFill="1" applyBorder="1" applyAlignment="1">
      <alignment horizontal="center" wrapText="1"/>
    </xf>
    <xf numFmtId="0" fontId="14" fillId="0" borderId="0" xfId="0" applyFont="1" applyAlignment="1">
      <alignment wrapText="1"/>
    </xf>
  </cellXfs>
  <cellStyles count="13">
    <cellStyle name="Currency" xfId="5" builtinId="4"/>
    <cellStyle name="Currency 2" xfId="2" xr:uid="{00000000-0005-0000-0000-000001000000}"/>
    <cellStyle name="Currency 3" xfId="11" xr:uid="{8FFC38CE-AB04-43A4-8942-BFCD557C5FE1}"/>
    <cellStyle name="Normal" xfId="0" builtinId="0"/>
    <cellStyle name="Normal 2" xfId="1" xr:uid="{00000000-0005-0000-0000-000003000000}"/>
    <cellStyle name="Normal 2 2" xfId="6" xr:uid="{42BA17C7-6E60-4C11-B016-1A23DF705B31}"/>
    <cellStyle name="Normal 2 3" xfId="12" xr:uid="{4B30DD97-6D18-4A79-9A28-FE47A0CDC302}"/>
    <cellStyle name="Normal 3 2" xfId="8" xr:uid="{3789918D-C7C1-4997-AA60-7707EA39421B}"/>
    <cellStyle name="Normal 6 3" xfId="7" xr:uid="{10903B11-D66A-4EFF-B71F-5E479A7C9939}"/>
    <cellStyle name="Normal_Sheet1" xfId="9" xr:uid="{CA85CD4B-3D80-480F-8764-C1F808008185}"/>
    <cellStyle name="Normale 2" xfId="10" xr:uid="{B6B4177A-2AE6-4051-9AA4-5F7F07D256E0}"/>
    <cellStyle name="Percent" xfId="4" builtinId="5"/>
    <cellStyle name="Percent 2" xfId="3" xr:uid="{F630000A-F741-4BCA-AD57-6575D412CAC2}"/>
  </cellStyles>
  <dxfs count="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D2EBB7"/>
      <color rgb="FFA6D86E"/>
      <color rgb="FFC4E59F"/>
      <color rgb="FFF4F7ED"/>
      <color rgb="FF46E6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42"/>
  <sheetViews>
    <sheetView zoomScale="90" zoomScaleNormal="90" workbookViewId="0">
      <selection activeCell="M20" sqref="M20"/>
    </sheetView>
  </sheetViews>
  <sheetFormatPr defaultColWidth="9.1796875" defaultRowHeight="12.5"/>
  <cols>
    <col min="1" max="1" width="5" style="2" customWidth="1"/>
    <col min="2" max="2" width="141.453125" style="1" customWidth="1"/>
    <col min="3" max="16384" width="9.1796875" style="1"/>
  </cols>
  <sheetData>
    <row r="1" spans="1:2" ht="18.75" customHeight="1">
      <c r="A1" s="846" t="s">
        <v>0</v>
      </c>
      <c r="B1" s="847"/>
    </row>
    <row r="2" spans="1:2" ht="13.9" customHeight="1">
      <c r="A2" s="844" t="s">
        <v>1</v>
      </c>
      <c r="B2" s="845"/>
    </row>
    <row r="3" spans="1:2" ht="13.9" customHeight="1">
      <c r="A3" s="844" t="s">
        <v>2</v>
      </c>
      <c r="B3" s="845"/>
    </row>
    <row r="4" spans="1:2" ht="20.5" customHeight="1" thickBot="1">
      <c r="A4" s="844" t="s">
        <v>3</v>
      </c>
      <c r="B4" s="845"/>
    </row>
    <row r="5" spans="1:2" ht="28.5" customHeight="1" thickBot="1">
      <c r="A5" s="842" t="s">
        <v>4</v>
      </c>
      <c r="B5" s="843"/>
    </row>
    <row r="6" spans="1:2" ht="27.75" customHeight="1">
      <c r="A6" s="838" t="s">
        <v>5</v>
      </c>
      <c r="B6" s="839"/>
    </row>
    <row r="7" spans="1:2" ht="57" customHeight="1">
      <c r="A7" s="840" t="s">
        <v>6</v>
      </c>
      <c r="B7" s="841"/>
    </row>
    <row r="8" spans="1:2" ht="28">
      <c r="A8" s="42"/>
      <c r="B8" s="43" t="s">
        <v>7</v>
      </c>
    </row>
    <row r="9" spans="1:2" ht="14">
      <c r="A9" s="42"/>
      <c r="B9" s="43" t="s">
        <v>8</v>
      </c>
    </row>
    <row r="10" spans="1:2" ht="14">
      <c r="A10" s="42"/>
      <c r="B10" s="43" t="s">
        <v>9</v>
      </c>
    </row>
    <row r="11" spans="1:2" s="3" customFormat="1" ht="14">
      <c r="A11" s="42"/>
      <c r="B11" s="43"/>
    </row>
    <row r="12" spans="1:2" ht="18" customHeight="1">
      <c r="A12" s="42"/>
      <c r="B12" s="44" t="s">
        <v>10</v>
      </c>
    </row>
    <row r="13" spans="1:2" ht="18" customHeight="1">
      <c r="A13" s="42"/>
      <c r="B13" s="45" t="s">
        <v>11</v>
      </c>
    </row>
    <row r="14" spans="1:2" ht="18" customHeight="1">
      <c r="A14" s="42"/>
      <c r="B14" s="45"/>
    </row>
    <row r="15" spans="1:2" ht="28">
      <c r="A15" s="46"/>
      <c r="B15" s="43" t="s">
        <v>12</v>
      </c>
    </row>
    <row r="16" spans="1:2" ht="42">
      <c r="A16" s="42"/>
      <c r="B16" s="47" t="s">
        <v>13</v>
      </c>
    </row>
    <row r="17" spans="1:2" ht="14">
      <c r="A17" s="42"/>
      <c r="B17" s="48" t="s">
        <v>14</v>
      </c>
    </row>
    <row r="18" spans="1:2" ht="14">
      <c r="A18" s="42"/>
      <c r="B18" s="48" t="s">
        <v>15</v>
      </c>
    </row>
    <row r="19" spans="1:2" ht="14">
      <c r="A19" s="46"/>
      <c r="B19" s="48" t="s">
        <v>16</v>
      </c>
    </row>
    <row r="20" spans="1:2" ht="14">
      <c r="A20" s="42"/>
      <c r="B20" s="49" t="s">
        <v>17</v>
      </c>
    </row>
    <row r="21" spans="1:2" ht="14">
      <c r="A21" s="42"/>
      <c r="B21" s="50" t="s">
        <v>9</v>
      </c>
    </row>
    <row r="22" spans="1:2" ht="14">
      <c r="A22" s="42"/>
      <c r="B22" s="45"/>
    </row>
    <row r="23" spans="1:2" ht="28">
      <c r="A23" s="42"/>
      <c r="B23" s="43" t="s">
        <v>18</v>
      </c>
    </row>
    <row r="24" spans="1:2" ht="14">
      <c r="A24" s="51"/>
      <c r="B24" s="43" t="s">
        <v>19</v>
      </c>
    </row>
    <row r="25" spans="1:2" ht="14">
      <c r="A25" s="51"/>
      <c r="B25" s="43" t="s">
        <v>9</v>
      </c>
    </row>
    <row r="26" spans="1:2" ht="14">
      <c r="A26" s="42"/>
      <c r="B26" s="43" t="s">
        <v>20</v>
      </c>
    </row>
    <row r="27" spans="1:2" ht="18">
      <c r="A27" s="42"/>
      <c r="B27" s="52" t="s">
        <v>21</v>
      </c>
    </row>
    <row r="28" spans="1:2" ht="14">
      <c r="A28" s="42"/>
      <c r="B28" s="45"/>
    </row>
    <row r="29" spans="1:2" ht="14">
      <c r="A29" s="46"/>
      <c r="B29" s="43" t="s">
        <v>22</v>
      </c>
    </row>
    <row r="30" spans="1:2" ht="42">
      <c r="A30" s="53"/>
      <c r="B30" s="47" t="s">
        <v>23</v>
      </c>
    </row>
    <row r="31" spans="1:2" ht="14">
      <c r="A31" s="53"/>
      <c r="B31" s="43" t="s">
        <v>24</v>
      </c>
    </row>
    <row r="32" spans="1:2" ht="14">
      <c r="A32" s="53"/>
      <c r="B32" s="43" t="s">
        <v>25</v>
      </c>
    </row>
    <row r="33" spans="1:2" ht="14">
      <c r="A33" s="54"/>
      <c r="B33" s="43" t="s">
        <v>26</v>
      </c>
    </row>
    <row r="34" spans="1:2" ht="14">
      <c r="A34" s="54"/>
      <c r="B34" s="55" t="s">
        <v>27</v>
      </c>
    </row>
    <row r="35" spans="1:2" ht="14">
      <c r="A35" s="54"/>
      <c r="B35" s="55"/>
    </row>
    <row r="36" spans="1:2" ht="14">
      <c r="A36" s="56"/>
      <c r="B36" s="57"/>
    </row>
    <row r="37" spans="1:2" ht="14">
      <c r="A37" s="54"/>
      <c r="B37" s="58" t="s">
        <v>28</v>
      </c>
    </row>
    <row r="38" spans="1:2" ht="14">
      <c r="A38" s="54"/>
      <c r="B38" s="59"/>
    </row>
    <row r="39" spans="1:2" ht="14">
      <c r="A39" s="60"/>
      <c r="B39" s="61" t="s">
        <v>29</v>
      </c>
    </row>
    <row r="40" spans="1:2" ht="14">
      <c r="B40" s="4"/>
    </row>
    <row r="41" spans="1:2" ht="14">
      <c r="B41" s="4"/>
    </row>
    <row r="42" spans="1:2" ht="14">
      <c r="B42" s="4"/>
    </row>
  </sheetData>
  <customSheetViews>
    <customSheetView guid="{E73C8034-5EAA-4085-AD25-002EC3B2B159}" showPageBreaks="1" view="pageLayout" topLeftCell="A13">
      <selection activeCell="A4" sqref="A4"/>
      <pageMargins left="0" right="0" top="0" bottom="0" header="0" footer="0"/>
      <pageSetup orientation="landscape" r:id="rId1"/>
      <headerFooter alignWithMargins="0">
        <oddHeader>&amp;CDepartment of Information Resources
(insert RFO Name here)
Request for Offer DIR-TSO-TMP-XXX</oddHeader>
      </headerFooter>
    </customSheetView>
    <customSheetView guid="{1C9D9B30-65D1-41AD-9659-9533F2398526}" showPageBreaks="1" view="pageLayout">
      <selection activeCell="A4" sqref="A4"/>
      <pageMargins left="0" right="0" top="0" bottom="0" header="0" footer="0"/>
      <pageSetup orientation="landscape" r:id="rId2"/>
      <headerFooter alignWithMargins="0">
        <oddHeader>&amp;CDepartment of Information Resources
(insert RFO Name here)
Request for Offer DIR-TSO-TMP-XXX</oddHeader>
      </headerFooter>
    </customSheetView>
    <customSheetView guid="{420C20D6-9E2C-4961-A971-E7A85C7C85AD}">
      <selection activeCell="A24" sqref="A24"/>
      <pageMargins left="0" right="0" top="0" bottom="0" header="0" footer="0"/>
      <pageSetup orientation="landscape" r:id="rId3"/>
      <headerFooter alignWithMargins="0">
        <oddHeader>&amp;CDepartment of Information Resources
(insert RFO Name here)
Request for Offer DIR-SDD-TMP-XXX</oddHeader>
      </headerFooter>
    </customSheetView>
    <customSheetView guid="{781671E6-4A9A-4A6C-A524-78B659C1A1FC}">
      <selection activeCell="A4" sqref="A4"/>
      <pageMargins left="0" right="0" top="0" bottom="0" header="0" footer="0"/>
      <pageSetup orientation="landscape" r:id="rId4"/>
      <headerFooter alignWithMargins="0">
        <oddHeader>&amp;CDepartment of Information Resources
(insert RFO Name here)
Request for Offer DIR-SDD-TMP-XXX</oddHeader>
      </headerFooter>
    </customSheetView>
    <customSheetView guid="{F569DC36-5532-49D4-9458-A3582E0841B9}" showPageBreaks="1" view="pageLayout" topLeftCell="A13">
      <selection activeCell="A4" sqref="A4"/>
      <pageMargins left="0" right="0" top="0" bottom="0" header="0" footer="0"/>
      <pageSetup orientation="landscape" r:id="rId5"/>
      <headerFooter alignWithMargins="0">
        <oddHeader>&amp;CDepartment of Information Resources
(insert RFO Name here)
Request for Offer DIR-TSO-TMP-XXX</oddHeader>
      </headerFooter>
    </customSheetView>
  </customSheetViews>
  <mergeCells count="7">
    <mergeCell ref="A6:B6"/>
    <mergeCell ref="A7:B7"/>
    <mergeCell ref="A5:B5"/>
    <mergeCell ref="A4:B4"/>
    <mergeCell ref="A1:B1"/>
    <mergeCell ref="A2:B2"/>
    <mergeCell ref="A3:B3"/>
  </mergeCells>
  <phoneticPr fontId="0" type="noConversion"/>
  <pageMargins left="0.25" right="0.25" top="0.75" bottom="0.75" header="0.3" footer="0.3"/>
  <pageSetup scale="96" fitToHeight="0" orientation="landscape" r:id="rId6"/>
  <headerFooter alignWithMargins="0">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F5123-A470-4952-ACA7-AB43CB9C557E}">
  <sheetPr>
    <tabColor rgb="FF46E66C"/>
    <pageSetUpPr fitToPage="1"/>
  </sheetPr>
  <dimension ref="A1:AJ865"/>
  <sheetViews>
    <sheetView tabSelected="1" topLeftCell="A838" zoomScale="112" zoomScaleNormal="112" workbookViewId="0">
      <selection activeCell="B846" sqref="B846"/>
    </sheetView>
  </sheetViews>
  <sheetFormatPr defaultColWidth="19.453125" defaultRowHeight="12.5"/>
  <cols>
    <col min="1" max="1" width="20.7265625" style="5" bestFit="1" customWidth="1"/>
    <col min="2" max="2" width="23" style="111" customWidth="1"/>
    <col min="3" max="3" width="16.26953125" style="5" customWidth="1"/>
    <col min="4" max="4" width="73.7265625" style="5" customWidth="1"/>
    <col min="5" max="5" width="55" style="5" bestFit="1" customWidth="1"/>
    <col min="6" max="6" width="15.1796875" style="509" bestFit="1" customWidth="1"/>
    <col min="7" max="7" width="14.453125" style="31" customWidth="1"/>
    <col min="8" max="8" width="15" style="31" bestFit="1" customWidth="1"/>
    <col min="9" max="9" width="15.54296875" style="781" customWidth="1"/>
    <col min="10" max="10" width="19.453125" style="12"/>
    <col min="11" max="33" width="19.453125" style="5"/>
    <col min="34" max="16384" width="19.453125" style="8"/>
  </cols>
  <sheetData>
    <row r="1" spans="1:36" ht="20.5" customHeight="1">
      <c r="A1" s="854" t="s">
        <v>0</v>
      </c>
      <c r="B1" s="854"/>
      <c r="C1" s="854"/>
      <c r="D1" s="854"/>
      <c r="E1" s="854"/>
      <c r="F1" s="854"/>
      <c r="G1" s="854"/>
      <c r="H1" s="854"/>
      <c r="I1" s="854"/>
      <c r="J1" s="854"/>
      <c r="AH1" s="5"/>
    </row>
    <row r="2" spans="1:36" ht="24.65" customHeight="1">
      <c r="A2" s="854" t="s">
        <v>1</v>
      </c>
      <c r="B2" s="854"/>
      <c r="C2" s="854"/>
      <c r="D2" s="854"/>
      <c r="E2" s="854"/>
      <c r="F2" s="854"/>
      <c r="G2" s="854"/>
      <c r="H2" s="854"/>
      <c r="I2" s="854"/>
      <c r="J2" s="854"/>
      <c r="AH2" s="5"/>
    </row>
    <row r="3" spans="1:36" ht="21" customHeight="1">
      <c r="A3" s="854" t="s">
        <v>2</v>
      </c>
      <c r="B3" s="854"/>
      <c r="C3" s="854"/>
      <c r="D3" s="854"/>
      <c r="E3" s="854"/>
      <c r="F3" s="854"/>
      <c r="G3" s="854"/>
      <c r="H3" s="854"/>
      <c r="I3" s="854"/>
      <c r="J3" s="854"/>
      <c r="AH3" s="5"/>
    </row>
    <row r="4" spans="1:36" ht="14.5" customHeight="1">
      <c r="A4" s="854" t="s">
        <v>30</v>
      </c>
      <c r="B4" s="854"/>
      <c r="C4" s="854"/>
      <c r="D4" s="854"/>
      <c r="E4" s="854"/>
      <c r="F4" s="854"/>
      <c r="G4" s="854"/>
      <c r="H4" s="854"/>
      <c r="I4" s="854"/>
      <c r="J4" s="854"/>
      <c r="AH4" s="5"/>
    </row>
    <row r="5" spans="1:36" ht="35.25" customHeight="1">
      <c r="A5" s="855" t="s">
        <v>31</v>
      </c>
      <c r="B5" s="855"/>
      <c r="C5" s="855"/>
      <c r="D5" s="856"/>
      <c r="E5" s="856"/>
      <c r="F5" s="856"/>
      <c r="G5" s="856"/>
      <c r="H5" s="856"/>
      <c r="I5" s="856"/>
      <c r="J5" s="856"/>
      <c r="AH5" s="5"/>
      <c r="AI5" s="5"/>
      <c r="AJ5" s="5"/>
    </row>
    <row r="6" spans="1:36" ht="17.25" customHeight="1">
      <c r="A6" s="857" t="s">
        <v>32</v>
      </c>
      <c r="B6" s="857"/>
      <c r="C6" s="857"/>
      <c r="D6" s="857"/>
      <c r="E6" s="857"/>
      <c r="F6" s="857"/>
      <c r="G6" s="857"/>
      <c r="H6" s="857"/>
      <c r="I6" s="857"/>
      <c r="J6" s="857"/>
      <c r="AH6" s="5"/>
    </row>
    <row r="7" spans="1:36" ht="31.9" customHeight="1">
      <c r="A7" s="849" t="s">
        <v>33</v>
      </c>
      <c r="B7" s="849"/>
      <c r="C7" s="849"/>
      <c r="D7" s="850"/>
      <c r="E7" s="850"/>
      <c r="F7" s="850"/>
      <c r="G7" s="850"/>
      <c r="H7" s="850"/>
      <c r="I7" s="850"/>
      <c r="J7" s="850"/>
      <c r="AH7" s="5"/>
    </row>
    <row r="8" spans="1:36" ht="18.5">
      <c r="A8" s="851"/>
      <c r="B8" s="852"/>
      <c r="C8" s="852"/>
      <c r="D8" s="852"/>
      <c r="E8" s="852"/>
      <c r="F8" s="852"/>
      <c r="G8" s="852"/>
      <c r="H8" s="852"/>
      <c r="I8" s="852"/>
      <c r="J8" s="853"/>
      <c r="AH8" s="5"/>
    </row>
    <row r="9" spans="1:36" ht="58">
      <c r="A9" s="6" t="s">
        <v>34</v>
      </c>
      <c r="B9" s="6" t="s">
        <v>35</v>
      </c>
      <c r="C9" s="6" t="s">
        <v>36</v>
      </c>
      <c r="D9" s="6" t="s">
        <v>37</v>
      </c>
      <c r="E9" s="6" t="s">
        <v>38</v>
      </c>
      <c r="F9" s="6" t="s">
        <v>39</v>
      </c>
      <c r="G9" s="6" t="s">
        <v>40</v>
      </c>
      <c r="H9" s="9" t="s">
        <v>41</v>
      </c>
      <c r="I9" s="782" t="s">
        <v>42</v>
      </c>
      <c r="J9" s="30" t="s">
        <v>43</v>
      </c>
      <c r="AG9" s="8"/>
    </row>
    <row r="10" spans="1:36" ht="29">
      <c r="A10" s="718" t="s">
        <v>44</v>
      </c>
      <c r="B10" s="719" t="s">
        <v>45</v>
      </c>
      <c r="C10" s="720" t="s">
        <v>46</v>
      </c>
      <c r="D10" s="721" t="s">
        <v>47</v>
      </c>
      <c r="E10" s="721" t="s">
        <v>48</v>
      </c>
      <c r="F10" s="722">
        <v>10</v>
      </c>
      <c r="G10" s="723">
        <v>0.05</v>
      </c>
      <c r="H10" s="724">
        <f t="shared" ref="H10:H20" si="0">F10*(1-G10)*(1+0.75%)</f>
        <v>9.5712500000000009</v>
      </c>
      <c r="I10" s="725" t="s">
        <v>49</v>
      </c>
      <c r="J10" s="177"/>
      <c r="AG10" s="8"/>
    </row>
    <row r="11" spans="1:36" ht="29">
      <c r="A11" s="718" t="s">
        <v>44</v>
      </c>
      <c r="B11" s="719" t="s">
        <v>45</v>
      </c>
      <c r="C11" s="720" t="s">
        <v>46</v>
      </c>
      <c r="D11" s="721" t="s">
        <v>50</v>
      </c>
      <c r="E11" s="721" t="s">
        <v>51</v>
      </c>
      <c r="F11" s="722">
        <v>7</v>
      </c>
      <c r="G11" s="723">
        <v>0.05</v>
      </c>
      <c r="H11" s="724">
        <f t="shared" si="0"/>
        <v>6.6998749999999996</v>
      </c>
      <c r="I11" s="725" t="s">
        <v>49</v>
      </c>
      <c r="J11" s="177"/>
      <c r="AG11" s="8"/>
    </row>
    <row r="12" spans="1:36" ht="29">
      <c r="A12" s="718" t="s">
        <v>44</v>
      </c>
      <c r="B12" s="719" t="s">
        <v>45</v>
      </c>
      <c r="C12" s="720" t="s">
        <v>46</v>
      </c>
      <c r="D12" s="721" t="s">
        <v>52</v>
      </c>
      <c r="E12" s="721" t="s">
        <v>53</v>
      </c>
      <c r="F12" s="722">
        <v>306</v>
      </c>
      <c r="G12" s="723">
        <v>0.05</v>
      </c>
      <c r="H12" s="724">
        <f t="shared" si="0"/>
        <v>292.88024999999999</v>
      </c>
      <c r="I12" s="725" t="s">
        <v>49</v>
      </c>
      <c r="J12" s="177"/>
      <c r="AG12" s="8"/>
    </row>
    <row r="13" spans="1:36" ht="43.5">
      <c r="A13" s="718" t="s">
        <v>44</v>
      </c>
      <c r="B13" s="719" t="s">
        <v>45</v>
      </c>
      <c r="C13" s="720" t="s">
        <v>46</v>
      </c>
      <c r="D13" s="721" t="s">
        <v>54</v>
      </c>
      <c r="E13" s="721" t="s">
        <v>55</v>
      </c>
      <c r="F13" s="722">
        <v>214.2</v>
      </c>
      <c r="G13" s="723">
        <v>0.05</v>
      </c>
      <c r="H13" s="724">
        <f t="shared" si="0"/>
        <v>205.016175</v>
      </c>
      <c r="I13" s="725" t="s">
        <v>49</v>
      </c>
      <c r="J13" s="177"/>
      <c r="AG13" s="8"/>
    </row>
    <row r="14" spans="1:36" ht="43.5">
      <c r="A14" s="718" t="s">
        <v>44</v>
      </c>
      <c r="B14" s="719" t="s">
        <v>45</v>
      </c>
      <c r="C14" s="720" t="s">
        <v>46</v>
      </c>
      <c r="D14" s="721" t="s">
        <v>56</v>
      </c>
      <c r="E14" s="721" t="s">
        <v>57</v>
      </c>
      <c r="F14" s="722">
        <v>12</v>
      </c>
      <c r="G14" s="723">
        <v>0.05</v>
      </c>
      <c r="H14" s="724">
        <f t="shared" si="0"/>
        <v>11.4855</v>
      </c>
      <c r="I14" s="725" t="s">
        <v>49</v>
      </c>
      <c r="J14" s="177"/>
      <c r="AG14" s="8"/>
    </row>
    <row r="15" spans="1:36" ht="29">
      <c r="A15" s="718" t="s">
        <v>44</v>
      </c>
      <c r="B15" s="719" t="s">
        <v>45</v>
      </c>
      <c r="C15" s="720" t="s">
        <v>46</v>
      </c>
      <c r="D15" s="721" t="s">
        <v>58</v>
      </c>
      <c r="E15" s="721" t="s">
        <v>59</v>
      </c>
      <c r="F15" s="722">
        <v>10</v>
      </c>
      <c r="G15" s="723">
        <v>0.05</v>
      </c>
      <c r="H15" s="724">
        <f t="shared" si="0"/>
        <v>9.5712500000000009</v>
      </c>
      <c r="I15" s="725" t="s">
        <v>49</v>
      </c>
      <c r="J15" s="177"/>
      <c r="AG15" s="8"/>
    </row>
    <row r="16" spans="1:36" ht="29">
      <c r="A16" s="718" t="s">
        <v>44</v>
      </c>
      <c r="B16" s="726" t="s">
        <v>45</v>
      </c>
      <c r="C16" s="720" t="s">
        <v>60</v>
      </c>
      <c r="D16" s="721" t="s">
        <v>61</v>
      </c>
      <c r="E16" s="727" t="s">
        <v>62</v>
      </c>
      <c r="F16" s="728">
        <v>9</v>
      </c>
      <c r="G16" s="723">
        <v>0.05</v>
      </c>
      <c r="H16" s="724">
        <f t="shared" si="0"/>
        <v>8.6141249999999996</v>
      </c>
      <c r="I16" s="725" t="s">
        <v>49</v>
      </c>
      <c r="J16" s="177"/>
      <c r="AG16" s="8"/>
    </row>
    <row r="17" spans="1:33" ht="29">
      <c r="A17" s="729" t="s">
        <v>44</v>
      </c>
      <c r="B17" s="726" t="s">
        <v>45</v>
      </c>
      <c r="C17" s="730" t="s">
        <v>60</v>
      </c>
      <c r="D17" s="731" t="s">
        <v>63</v>
      </c>
      <c r="E17" s="732" t="s">
        <v>64</v>
      </c>
      <c r="F17" s="733">
        <v>12</v>
      </c>
      <c r="G17" s="734">
        <v>0.05</v>
      </c>
      <c r="H17" s="735">
        <f t="shared" si="0"/>
        <v>11.4855</v>
      </c>
      <c r="I17" s="725" t="s">
        <v>49</v>
      </c>
      <c r="J17" s="177"/>
      <c r="K17" s="8"/>
      <c r="L17" s="8"/>
      <c r="M17" s="8"/>
      <c r="N17" s="8"/>
      <c r="O17" s="8"/>
      <c r="P17" s="8"/>
      <c r="Q17" s="8"/>
      <c r="R17" s="8"/>
      <c r="S17" s="8"/>
      <c r="T17" s="8"/>
      <c r="U17" s="8"/>
      <c r="V17" s="8"/>
      <c r="W17" s="8"/>
      <c r="X17" s="8"/>
      <c r="Y17" s="8"/>
      <c r="Z17" s="8"/>
      <c r="AA17" s="8"/>
      <c r="AB17" s="8"/>
      <c r="AC17" s="8"/>
      <c r="AD17" s="8"/>
      <c r="AE17" s="8"/>
      <c r="AF17" s="8"/>
      <c r="AG17" s="8"/>
    </row>
    <row r="18" spans="1:33" ht="29">
      <c r="A18" s="736" t="s">
        <v>44</v>
      </c>
      <c r="B18" s="737" t="s">
        <v>45</v>
      </c>
      <c r="C18" s="738" t="s">
        <v>60</v>
      </c>
      <c r="D18" s="739" t="s">
        <v>65</v>
      </c>
      <c r="E18" s="740" t="s">
        <v>66</v>
      </c>
      <c r="F18" s="741">
        <v>6</v>
      </c>
      <c r="G18" s="742">
        <v>0.05</v>
      </c>
      <c r="H18" s="743">
        <f t="shared" si="0"/>
        <v>5.74275</v>
      </c>
      <c r="I18" s="725" t="s">
        <v>49</v>
      </c>
      <c r="J18" s="177"/>
      <c r="K18" s="8"/>
      <c r="L18" s="8"/>
      <c r="M18" s="8"/>
      <c r="N18" s="8"/>
      <c r="O18" s="8"/>
      <c r="P18" s="8"/>
      <c r="Q18" s="8"/>
      <c r="R18" s="8"/>
      <c r="S18" s="8"/>
      <c r="T18" s="8"/>
      <c r="U18" s="8"/>
      <c r="V18" s="8"/>
      <c r="W18" s="8"/>
      <c r="X18" s="8"/>
      <c r="Y18" s="8"/>
      <c r="Z18" s="8"/>
      <c r="AA18" s="8"/>
      <c r="AB18" s="8"/>
      <c r="AC18" s="8"/>
      <c r="AD18" s="8"/>
      <c r="AE18" s="8"/>
      <c r="AF18" s="8"/>
      <c r="AG18" s="8"/>
    </row>
    <row r="19" spans="1:33" ht="29">
      <c r="A19" s="736" t="s">
        <v>44</v>
      </c>
      <c r="B19" s="737" t="s">
        <v>45</v>
      </c>
      <c r="C19" s="738" t="s">
        <v>60</v>
      </c>
      <c r="D19" s="744" t="s">
        <v>67</v>
      </c>
      <c r="E19" s="745" t="s">
        <v>68</v>
      </c>
      <c r="F19" s="741">
        <v>6</v>
      </c>
      <c r="G19" s="746">
        <v>0.05</v>
      </c>
      <c r="H19" s="743">
        <f t="shared" si="0"/>
        <v>5.74275</v>
      </c>
      <c r="I19" s="725" t="s">
        <v>49</v>
      </c>
      <c r="J19" s="177"/>
      <c r="K19" s="8"/>
      <c r="L19" s="8"/>
      <c r="M19" s="8"/>
      <c r="N19" s="8"/>
      <c r="O19" s="8"/>
      <c r="P19" s="8"/>
      <c r="Q19" s="8"/>
      <c r="R19" s="8"/>
      <c r="S19" s="8"/>
      <c r="T19" s="8"/>
      <c r="U19" s="8"/>
      <c r="V19" s="8"/>
      <c r="W19" s="8"/>
      <c r="X19" s="8"/>
      <c r="Y19" s="8"/>
      <c r="Z19" s="8"/>
      <c r="AA19" s="8"/>
      <c r="AB19" s="8"/>
      <c r="AC19" s="8"/>
      <c r="AD19" s="8"/>
      <c r="AE19" s="8"/>
      <c r="AF19" s="8"/>
      <c r="AG19" s="8"/>
    </row>
    <row r="20" spans="1:33" ht="29">
      <c r="A20" s="736" t="s">
        <v>44</v>
      </c>
      <c r="B20" s="737" t="s">
        <v>45</v>
      </c>
      <c r="C20" s="738" t="s">
        <v>60</v>
      </c>
      <c r="D20" s="744" t="s">
        <v>69</v>
      </c>
      <c r="E20" s="745" t="s">
        <v>70</v>
      </c>
      <c r="F20" s="741">
        <v>6</v>
      </c>
      <c r="G20" s="746">
        <v>0.05</v>
      </c>
      <c r="H20" s="743">
        <f t="shared" si="0"/>
        <v>5.74275</v>
      </c>
      <c r="I20" s="725" t="s">
        <v>49</v>
      </c>
      <c r="J20" s="180">
        <v>0.05</v>
      </c>
      <c r="AG20" s="8"/>
    </row>
    <row r="21" spans="1:33" s="5" customFormat="1" ht="43.5">
      <c r="A21" s="302" t="s">
        <v>71</v>
      </c>
      <c r="B21" s="312" t="s">
        <v>72</v>
      </c>
      <c r="C21" s="119" t="s">
        <v>60</v>
      </c>
      <c r="D21" s="120" t="s">
        <v>73</v>
      </c>
      <c r="E21" s="181" t="s">
        <v>74</v>
      </c>
      <c r="F21" s="394">
        <v>9.8000000000000007</v>
      </c>
      <c r="G21" s="121">
        <v>0.1</v>
      </c>
      <c r="H21" s="122">
        <f t="shared" ref="H21:H58" si="1">F21*(1-G21)*(1+0.75%)</f>
        <v>8.8861500000000007</v>
      </c>
      <c r="I21" s="783" t="s">
        <v>75</v>
      </c>
      <c r="J21" s="123"/>
    </row>
    <row r="22" spans="1:33" s="5" customFormat="1" ht="43.5">
      <c r="A22" s="302" t="s">
        <v>71</v>
      </c>
      <c r="B22" s="312" t="s">
        <v>72</v>
      </c>
      <c r="C22" s="119" t="s">
        <v>60</v>
      </c>
      <c r="D22" s="120" t="s">
        <v>76</v>
      </c>
      <c r="E22" s="181" t="s">
        <v>74</v>
      </c>
      <c r="F22" s="394">
        <v>3800</v>
      </c>
      <c r="G22" s="121">
        <v>0.1</v>
      </c>
      <c r="H22" s="122">
        <f t="shared" si="1"/>
        <v>3445.65</v>
      </c>
      <c r="I22" s="783" t="s">
        <v>75</v>
      </c>
      <c r="J22" s="123"/>
    </row>
    <row r="23" spans="1:33" s="5" customFormat="1" ht="43.5">
      <c r="A23" s="302" t="s">
        <v>71</v>
      </c>
      <c r="B23" s="312" t="s">
        <v>72</v>
      </c>
      <c r="C23" s="119" t="s">
        <v>60</v>
      </c>
      <c r="D23" s="120" t="s">
        <v>77</v>
      </c>
      <c r="E23" s="181" t="s">
        <v>74</v>
      </c>
      <c r="F23" s="394">
        <v>1.56</v>
      </c>
      <c r="G23" s="121">
        <v>0.1</v>
      </c>
      <c r="H23" s="122">
        <f t="shared" si="1"/>
        <v>1.4145300000000003</v>
      </c>
      <c r="I23" s="783" t="s">
        <v>75</v>
      </c>
      <c r="J23" s="123"/>
    </row>
    <row r="24" spans="1:33" s="5" customFormat="1" ht="43.5">
      <c r="A24" s="302" t="s">
        <v>71</v>
      </c>
      <c r="B24" s="312" t="s">
        <v>72</v>
      </c>
      <c r="C24" s="119" t="s">
        <v>60</v>
      </c>
      <c r="D24" s="120" t="s">
        <v>78</v>
      </c>
      <c r="E24" s="181" t="s">
        <v>74</v>
      </c>
      <c r="F24" s="394">
        <v>999</v>
      </c>
      <c r="G24" s="121">
        <v>0.1</v>
      </c>
      <c r="H24" s="122">
        <f t="shared" si="1"/>
        <v>905.84325000000013</v>
      </c>
      <c r="I24" s="783" t="s">
        <v>75</v>
      </c>
      <c r="J24" s="123"/>
    </row>
    <row r="25" spans="1:33" s="5" customFormat="1" ht="43.5">
      <c r="A25" s="302" t="s">
        <v>71</v>
      </c>
      <c r="B25" s="312" t="s">
        <v>72</v>
      </c>
      <c r="C25" s="119" t="s">
        <v>79</v>
      </c>
      <c r="D25" s="120" t="s">
        <v>78</v>
      </c>
      <c r="E25" s="181" t="s">
        <v>74</v>
      </c>
      <c r="F25" s="394">
        <v>199.8</v>
      </c>
      <c r="G25" s="121">
        <v>0.1</v>
      </c>
      <c r="H25" s="122">
        <f t="shared" si="1"/>
        <v>181.16865000000004</v>
      </c>
      <c r="I25" s="783" t="s">
        <v>75</v>
      </c>
      <c r="J25" s="123"/>
    </row>
    <row r="26" spans="1:33" s="5" customFormat="1" ht="43.5">
      <c r="A26" s="302" t="s">
        <v>71</v>
      </c>
      <c r="B26" s="312" t="s">
        <v>72</v>
      </c>
      <c r="C26" s="124" t="s">
        <v>60</v>
      </c>
      <c r="D26" s="120" t="s">
        <v>80</v>
      </c>
      <c r="E26" s="181" t="s">
        <v>74</v>
      </c>
      <c r="F26" s="394">
        <v>995</v>
      </c>
      <c r="G26" s="121">
        <v>0.1</v>
      </c>
      <c r="H26" s="122">
        <f t="shared" si="1"/>
        <v>902.21625000000006</v>
      </c>
      <c r="I26" s="783" t="s">
        <v>75</v>
      </c>
      <c r="J26" s="123"/>
    </row>
    <row r="27" spans="1:33" s="5" customFormat="1" ht="43.5">
      <c r="A27" s="302" t="s">
        <v>71</v>
      </c>
      <c r="B27" s="312" t="s">
        <v>72</v>
      </c>
      <c r="C27" s="124" t="s">
        <v>60</v>
      </c>
      <c r="D27" s="120" t="s">
        <v>81</v>
      </c>
      <c r="E27" s="181" t="s">
        <v>74</v>
      </c>
      <c r="F27" s="394">
        <v>13350</v>
      </c>
      <c r="G27" s="121">
        <v>0.1</v>
      </c>
      <c r="H27" s="122">
        <f t="shared" si="1"/>
        <v>12105.112500000001</v>
      </c>
      <c r="I27" s="783" t="s">
        <v>75</v>
      </c>
      <c r="J27" s="123"/>
    </row>
    <row r="28" spans="1:33" s="5" customFormat="1" ht="43.5">
      <c r="A28" s="302" t="s">
        <v>71</v>
      </c>
      <c r="B28" s="312" t="s">
        <v>72</v>
      </c>
      <c r="C28" s="124" t="s">
        <v>79</v>
      </c>
      <c r="D28" s="120" t="s">
        <v>82</v>
      </c>
      <c r="E28" s="181" t="s">
        <v>74</v>
      </c>
      <c r="F28" s="394">
        <v>250</v>
      </c>
      <c r="G28" s="121">
        <v>0.1</v>
      </c>
      <c r="H28" s="122">
        <f t="shared" si="1"/>
        <v>226.6875</v>
      </c>
      <c r="I28" s="783" t="s">
        <v>75</v>
      </c>
      <c r="J28" s="125">
        <f>AVERAGE(G21:G28)</f>
        <v>9.9999999999999992E-2</v>
      </c>
    </row>
    <row r="29" spans="1:33" s="5" customFormat="1" ht="43.5">
      <c r="A29" s="264" t="s">
        <v>83</v>
      </c>
      <c r="B29" s="313" t="s">
        <v>84</v>
      </c>
      <c r="C29" s="126" t="s">
        <v>46</v>
      </c>
      <c r="D29" s="182" t="s">
        <v>85</v>
      </c>
      <c r="E29" s="182" t="s">
        <v>86</v>
      </c>
      <c r="F29" s="396">
        <v>1</v>
      </c>
      <c r="G29" s="510">
        <v>0.02</v>
      </c>
      <c r="H29" s="520">
        <f t="shared" si="1"/>
        <v>0.98735000000000006</v>
      </c>
      <c r="I29" s="747" t="s">
        <v>87</v>
      </c>
      <c r="J29" s="128"/>
    </row>
    <row r="30" spans="1:33" s="5" customFormat="1" ht="43.5">
      <c r="A30" s="264" t="s">
        <v>83</v>
      </c>
      <c r="B30" s="313" t="s">
        <v>84</v>
      </c>
      <c r="C30" s="126" t="s">
        <v>46</v>
      </c>
      <c r="D30" s="182" t="s">
        <v>88</v>
      </c>
      <c r="E30" s="182" t="s">
        <v>89</v>
      </c>
      <c r="F30" s="396">
        <v>12539</v>
      </c>
      <c r="G30" s="510">
        <v>0.02</v>
      </c>
      <c r="H30" s="520">
        <f t="shared" si="1"/>
        <v>12380.381649999999</v>
      </c>
      <c r="I30" s="747" t="s">
        <v>90</v>
      </c>
      <c r="J30" s="128"/>
    </row>
    <row r="31" spans="1:33" s="5" customFormat="1" ht="29">
      <c r="A31" s="264" t="s">
        <v>83</v>
      </c>
      <c r="B31" s="313" t="s">
        <v>84</v>
      </c>
      <c r="C31" s="126" t="s">
        <v>46</v>
      </c>
      <c r="D31" s="182" t="s">
        <v>91</v>
      </c>
      <c r="E31" s="182" t="s">
        <v>92</v>
      </c>
      <c r="F31" s="396">
        <v>79</v>
      </c>
      <c r="G31" s="510">
        <v>0.02</v>
      </c>
      <c r="H31" s="520">
        <f t="shared" si="1"/>
        <v>78.000650000000007</v>
      </c>
      <c r="I31" s="747" t="s">
        <v>90</v>
      </c>
      <c r="J31" s="128"/>
    </row>
    <row r="32" spans="1:33" s="5" customFormat="1" ht="43.5">
      <c r="A32" s="264" t="s">
        <v>83</v>
      </c>
      <c r="B32" s="313" t="s">
        <v>84</v>
      </c>
      <c r="C32" s="126" t="s">
        <v>46</v>
      </c>
      <c r="D32" s="182" t="s">
        <v>93</v>
      </c>
      <c r="E32" s="182" t="s">
        <v>94</v>
      </c>
      <c r="F32" s="396">
        <v>7223</v>
      </c>
      <c r="G32" s="510">
        <v>0.02</v>
      </c>
      <c r="H32" s="520">
        <f t="shared" si="1"/>
        <v>7131.6290500000005</v>
      </c>
      <c r="I32" s="747" t="s">
        <v>90</v>
      </c>
      <c r="J32" s="128"/>
    </row>
    <row r="33" spans="1:10" s="5" customFormat="1" ht="43.5">
      <c r="A33" s="264" t="s">
        <v>83</v>
      </c>
      <c r="B33" s="313" t="s">
        <v>84</v>
      </c>
      <c r="C33" s="126" t="s">
        <v>46</v>
      </c>
      <c r="D33" s="182" t="s">
        <v>95</v>
      </c>
      <c r="E33" s="182" t="s">
        <v>96</v>
      </c>
      <c r="F33" s="396">
        <v>129670</v>
      </c>
      <c r="G33" s="510">
        <v>0.02</v>
      </c>
      <c r="H33" s="520">
        <f t="shared" si="1"/>
        <v>128029.67449999999</v>
      </c>
      <c r="I33" s="747" t="s">
        <v>90</v>
      </c>
      <c r="J33" s="128"/>
    </row>
    <row r="34" spans="1:10" s="5" customFormat="1" ht="29">
      <c r="A34" s="264" t="s">
        <v>83</v>
      </c>
      <c r="B34" s="313" t="s">
        <v>84</v>
      </c>
      <c r="C34" s="126" t="s">
        <v>46</v>
      </c>
      <c r="D34" s="182" t="s">
        <v>97</v>
      </c>
      <c r="E34" s="182" t="s">
        <v>98</v>
      </c>
      <c r="F34" s="396">
        <v>1</v>
      </c>
      <c r="G34" s="510">
        <v>0.02</v>
      </c>
      <c r="H34" s="520">
        <f t="shared" si="1"/>
        <v>0.98735000000000006</v>
      </c>
      <c r="I34" s="747" t="s">
        <v>99</v>
      </c>
      <c r="J34" s="128"/>
    </row>
    <row r="35" spans="1:10" ht="29">
      <c r="A35" s="112" t="s">
        <v>83</v>
      </c>
      <c r="B35" s="112" t="s">
        <v>84</v>
      </c>
      <c r="C35" s="127" t="s">
        <v>46</v>
      </c>
      <c r="D35" s="173" t="s">
        <v>100</v>
      </c>
      <c r="E35" s="173" t="s">
        <v>101</v>
      </c>
      <c r="F35" s="397">
        <v>5.54</v>
      </c>
      <c r="G35" s="510">
        <v>0.02</v>
      </c>
      <c r="H35" s="521">
        <f t="shared" si="1"/>
        <v>5.469919</v>
      </c>
      <c r="I35" s="747" t="s">
        <v>102</v>
      </c>
      <c r="J35" s="128"/>
    </row>
    <row r="36" spans="1:10" ht="43.5">
      <c r="A36" s="112" t="s">
        <v>83</v>
      </c>
      <c r="B36" s="112" t="s">
        <v>84</v>
      </c>
      <c r="C36" s="127" t="s">
        <v>46</v>
      </c>
      <c r="D36" s="173" t="s">
        <v>103</v>
      </c>
      <c r="E36" s="173" t="s">
        <v>104</v>
      </c>
      <c r="F36" s="397">
        <v>34145</v>
      </c>
      <c r="G36" s="510">
        <v>0.02</v>
      </c>
      <c r="H36" s="521">
        <f t="shared" si="1"/>
        <v>33713.065750000002</v>
      </c>
      <c r="I36" s="747" t="s">
        <v>105</v>
      </c>
      <c r="J36" s="128"/>
    </row>
    <row r="37" spans="1:10" ht="29">
      <c r="A37" s="264" t="s">
        <v>83</v>
      </c>
      <c r="B37" s="313" t="s">
        <v>84</v>
      </c>
      <c r="C37" s="127" t="s">
        <v>46</v>
      </c>
      <c r="D37" s="173" t="s">
        <v>106</v>
      </c>
      <c r="E37" s="173" t="s">
        <v>107</v>
      </c>
      <c r="F37" s="397">
        <v>2.2999999999999998</v>
      </c>
      <c r="G37" s="510">
        <v>0.02</v>
      </c>
      <c r="H37" s="521">
        <f t="shared" si="1"/>
        <v>2.270905</v>
      </c>
      <c r="I37" s="747" t="s">
        <v>108</v>
      </c>
      <c r="J37" s="128"/>
    </row>
    <row r="38" spans="1:10" ht="29">
      <c r="A38" s="112" t="s">
        <v>83</v>
      </c>
      <c r="B38" s="112" t="s">
        <v>84</v>
      </c>
      <c r="C38" s="127" t="s">
        <v>46</v>
      </c>
      <c r="D38" s="173" t="s">
        <v>109</v>
      </c>
      <c r="E38" s="173" t="s">
        <v>110</v>
      </c>
      <c r="F38" s="397">
        <v>1</v>
      </c>
      <c r="G38" s="510">
        <v>0.02</v>
      </c>
      <c r="H38" s="521">
        <f t="shared" si="1"/>
        <v>0.98735000000000006</v>
      </c>
      <c r="I38" s="747" t="s">
        <v>105</v>
      </c>
      <c r="J38" s="128">
        <v>0.02</v>
      </c>
    </row>
    <row r="39" spans="1:10" ht="14.5">
      <c r="A39" s="173" t="s">
        <v>111</v>
      </c>
      <c r="B39" s="163" t="s">
        <v>112</v>
      </c>
      <c r="C39" s="129" t="s">
        <v>46</v>
      </c>
      <c r="D39" s="129" t="s">
        <v>113</v>
      </c>
      <c r="E39" s="130" t="s">
        <v>114</v>
      </c>
      <c r="F39" s="399">
        <v>46.8</v>
      </c>
      <c r="G39" s="511">
        <v>0.02</v>
      </c>
      <c r="H39" s="131">
        <f t="shared" si="1"/>
        <v>46.207979999999999</v>
      </c>
      <c r="I39" s="747" t="s">
        <v>115</v>
      </c>
      <c r="J39" s="128"/>
    </row>
    <row r="40" spans="1:10" ht="14.5">
      <c r="A40" s="173" t="s">
        <v>111</v>
      </c>
      <c r="B40" s="163" t="s">
        <v>112</v>
      </c>
      <c r="C40" s="129" t="s">
        <v>46</v>
      </c>
      <c r="D40" s="129" t="s">
        <v>116</v>
      </c>
      <c r="E40" s="130" t="s">
        <v>117</v>
      </c>
      <c r="F40" s="399">
        <v>1250</v>
      </c>
      <c r="G40" s="511">
        <v>0.02</v>
      </c>
      <c r="H40" s="131">
        <f t="shared" si="1"/>
        <v>1234.1875</v>
      </c>
      <c r="I40" s="747" t="s">
        <v>118</v>
      </c>
      <c r="J40" s="128"/>
    </row>
    <row r="41" spans="1:10" ht="14.5">
      <c r="A41" s="173" t="s">
        <v>111</v>
      </c>
      <c r="B41" s="163" t="s">
        <v>112</v>
      </c>
      <c r="C41" s="129" t="s">
        <v>46</v>
      </c>
      <c r="D41" s="129" t="s">
        <v>119</v>
      </c>
      <c r="E41" s="130" t="s">
        <v>120</v>
      </c>
      <c r="F41" s="399">
        <v>14.4</v>
      </c>
      <c r="G41" s="511">
        <v>0.02</v>
      </c>
      <c r="H41" s="131">
        <f t="shared" si="1"/>
        <v>14.217840000000001</v>
      </c>
      <c r="I41" s="747" t="s">
        <v>121</v>
      </c>
      <c r="J41" s="128"/>
    </row>
    <row r="42" spans="1:10" ht="14.5">
      <c r="A42" s="173" t="s">
        <v>111</v>
      </c>
      <c r="B42" s="163" t="s">
        <v>112</v>
      </c>
      <c r="C42" s="129" t="s">
        <v>46</v>
      </c>
      <c r="D42" s="129" t="s">
        <v>122</v>
      </c>
      <c r="E42" s="130" t="s">
        <v>123</v>
      </c>
      <c r="F42" s="399">
        <v>2500</v>
      </c>
      <c r="G42" s="511">
        <v>0.02</v>
      </c>
      <c r="H42" s="131">
        <f t="shared" si="1"/>
        <v>2468.375</v>
      </c>
      <c r="I42" s="747" t="s">
        <v>118</v>
      </c>
      <c r="J42" s="128"/>
    </row>
    <row r="43" spans="1:10" ht="14.5">
      <c r="A43" s="173" t="s">
        <v>111</v>
      </c>
      <c r="B43" s="163" t="s">
        <v>112</v>
      </c>
      <c r="C43" s="129" t="s">
        <v>46</v>
      </c>
      <c r="D43" s="129" t="s">
        <v>124</v>
      </c>
      <c r="E43" s="130" t="s">
        <v>125</v>
      </c>
      <c r="F43" s="399">
        <v>200</v>
      </c>
      <c r="G43" s="511">
        <v>0.02</v>
      </c>
      <c r="H43" s="131">
        <f t="shared" si="1"/>
        <v>197.47</v>
      </c>
      <c r="I43" s="747" t="s">
        <v>126</v>
      </c>
      <c r="J43" s="128"/>
    </row>
    <row r="44" spans="1:10" ht="14.5">
      <c r="A44" s="173" t="s">
        <v>111</v>
      </c>
      <c r="B44" s="163" t="s">
        <v>112</v>
      </c>
      <c r="C44" s="129" t="s">
        <v>46</v>
      </c>
      <c r="D44" s="129" t="s">
        <v>127</v>
      </c>
      <c r="E44" s="130" t="s">
        <v>128</v>
      </c>
      <c r="F44" s="399">
        <v>200</v>
      </c>
      <c r="G44" s="511">
        <v>0.02</v>
      </c>
      <c r="H44" s="131">
        <f t="shared" si="1"/>
        <v>197.47</v>
      </c>
      <c r="I44" s="747" t="s">
        <v>126</v>
      </c>
      <c r="J44" s="128"/>
    </row>
    <row r="45" spans="1:10" ht="14.5">
      <c r="A45" s="173" t="s">
        <v>111</v>
      </c>
      <c r="B45" s="163" t="s">
        <v>112</v>
      </c>
      <c r="C45" s="129" t="s">
        <v>46</v>
      </c>
      <c r="D45" s="129" t="s">
        <v>129</v>
      </c>
      <c r="E45" s="130" t="s">
        <v>130</v>
      </c>
      <c r="F45" s="399">
        <v>22.5</v>
      </c>
      <c r="G45" s="511">
        <v>0.02</v>
      </c>
      <c r="H45" s="131">
        <f t="shared" si="1"/>
        <v>22.215375000000002</v>
      </c>
      <c r="I45" s="747" t="s">
        <v>131</v>
      </c>
      <c r="J45" s="128"/>
    </row>
    <row r="46" spans="1:10" ht="14.5">
      <c r="A46" s="173" t="s">
        <v>111</v>
      </c>
      <c r="B46" s="163" t="s">
        <v>112</v>
      </c>
      <c r="C46" s="129" t="s">
        <v>46</v>
      </c>
      <c r="D46" s="129" t="s">
        <v>132</v>
      </c>
      <c r="E46" s="130" t="s">
        <v>133</v>
      </c>
      <c r="F46" s="399">
        <v>22.5</v>
      </c>
      <c r="G46" s="511">
        <v>0.02</v>
      </c>
      <c r="H46" s="131">
        <f t="shared" si="1"/>
        <v>22.215375000000002</v>
      </c>
      <c r="I46" s="747" t="s">
        <v>131</v>
      </c>
      <c r="J46" s="128"/>
    </row>
    <row r="47" spans="1:10" ht="14.5">
      <c r="A47" s="173" t="s">
        <v>111</v>
      </c>
      <c r="B47" s="163" t="s">
        <v>112</v>
      </c>
      <c r="C47" s="129" t="s">
        <v>46</v>
      </c>
      <c r="D47" s="129" t="s">
        <v>134</v>
      </c>
      <c r="E47" s="130" t="s">
        <v>135</v>
      </c>
      <c r="F47" s="399">
        <v>200</v>
      </c>
      <c r="G47" s="511">
        <v>0.02</v>
      </c>
      <c r="H47" s="131">
        <f t="shared" si="1"/>
        <v>197.47</v>
      </c>
      <c r="I47" s="747" t="s">
        <v>126</v>
      </c>
      <c r="J47" s="128"/>
    </row>
    <row r="48" spans="1:10" ht="14.5">
      <c r="A48" s="173" t="s">
        <v>111</v>
      </c>
      <c r="B48" s="163" t="s">
        <v>112</v>
      </c>
      <c r="C48" s="129" t="s">
        <v>46</v>
      </c>
      <c r="D48" s="129" t="s">
        <v>136</v>
      </c>
      <c r="E48" s="130" t="s">
        <v>137</v>
      </c>
      <c r="F48" s="399">
        <v>30</v>
      </c>
      <c r="G48" s="511">
        <v>0.02</v>
      </c>
      <c r="H48" s="131">
        <f t="shared" si="1"/>
        <v>29.6205</v>
      </c>
      <c r="I48" s="747" t="s">
        <v>131</v>
      </c>
      <c r="J48" s="132">
        <v>0.02</v>
      </c>
    </row>
    <row r="49" spans="1:10" ht="14.5">
      <c r="A49" s="112" t="s">
        <v>138</v>
      </c>
      <c r="B49" s="110" t="s">
        <v>45</v>
      </c>
      <c r="C49" s="135" t="s">
        <v>60</v>
      </c>
      <c r="D49" s="315" t="s">
        <v>139</v>
      </c>
      <c r="E49" s="316" t="s">
        <v>140</v>
      </c>
      <c r="F49" s="400">
        <v>13554.99</v>
      </c>
      <c r="G49" s="143">
        <v>0.05</v>
      </c>
      <c r="H49" s="131">
        <f t="shared" si="1"/>
        <v>12973.819803750001</v>
      </c>
      <c r="I49" s="747" t="s">
        <v>141</v>
      </c>
      <c r="J49" s="125"/>
    </row>
    <row r="50" spans="1:10" ht="14.5">
      <c r="A50" s="112" t="s">
        <v>138</v>
      </c>
      <c r="B50" s="110" t="s">
        <v>45</v>
      </c>
      <c r="C50" s="135" t="s">
        <v>79</v>
      </c>
      <c r="D50" s="315" t="s">
        <v>142</v>
      </c>
      <c r="E50" s="316" t="s">
        <v>143</v>
      </c>
      <c r="F50" s="400">
        <v>1246.99</v>
      </c>
      <c r="G50" s="143">
        <v>0.05</v>
      </c>
      <c r="H50" s="131">
        <f t="shared" si="1"/>
        <v>1193.5253037500001</v>
      </c>
      <c r="I50" s="747" t="s">
        <v>141</v>
      </c>
      <c r="J50" s="125"/>
    </row>
    <row r="51" spans="1:10" ht="14.5">
      <c r="A51" s="112" t="s">
        <v>138</v>
      </c>
      <c r="B51" s="110" t="s">
        <v>45</v>
      </c>
      <c r="C51" s="135" t="s">
        <v>60</v>
      </c>
      <c r="D51" s="315" t="s">
        <v>144</v>
      </c>
      <c r="E51" s="316" t="s">
        <v>145</v>
      </c>
      <c r="F51" s="400">
        <v>223.99</v>
      </c>
      <c r="G51" s="143">
        <v>0.05</v>
      </c>
      <c r="H51" s="131">
        <f t="shared" si="1"/>
        <v>214.38642875000002</v>
      </c>
      <c r="I51" s="747" t="s">
        <v>146</v>
      </c>
      <c r="J51" s="125"/>
    </row>
    <row r="52" spans="1:10" ht="25">
      <c r="A52" s="221" t="s">
        <v>138</v>
      </c>
      <c r="B52" s="309" t="s">
        <v>45</v>
      </c>
      <c r="C52" s="119" t="s">
        <v>79</v>
      </c>
      <c r="D52" s="317" t="s">
        <v>147</v>
      </c>
      <c r="E52" s="318" t="s">
        <v>148</v>
      </c>
      <c r="F52" s="401">
        <v>47.99</v>
      </c>
      <c r="G52" s="155">
        <v>0.05</v>
      </c>
      <c r="H52" s="179">
        <f t="shared" si="1"/>
        <v>45.93242875</v>
      </c>
      <c r="I52" s="747" t="s">
        <v>149</v>
      </c>
      <c r="J52" s="180"/>
    </row>
    <row r="53" spans="1:10" ht="14.5">
      <c r="A53" s="221" t="s">
        <v>138</v>
      </c>
      <c r="B53" s="309" t="s">
        <v>45</v>
      </c>
      <c r="C53" s="119" t="s">
        <v>60</v>
      </c>
      <c r="D53" s="317" t="s">
        <v>150</v>
      </c>
      <c r="E53" s="318" t="s">
        <v>151</v>
      </c>
      <c r="F53" s="401">
        <v>1614.99</v>
      </c>
      <c r="G53" s="155">
        <v>0.05</v>
      </c>
      <c r="H53" s="179">
        <f t="shared" si="1"/>
        <v>1545.7473037499999</v>
      </c>
      <c r="I53" s="747" t="s">
        <v>152</v>
      </c>
      <c r="J53" s="180"/>
    </row>
    <row r="54" spans="1:10" ht="14.5">
      <c r="A54" s="221" t="s">
        <v>138</v>
      </c>
      <c r="B54" s="309" t="s">
        <v>45</v>
      </c>
      <c r="C54" s="119" t="s">
        <v>60</v>
      </c>
      <c r="D54" s="317" t="s">
        <v>153</v>
      </c>
      <c r="E54" s="318" t="s">
        <v>154</v>
      </c>
      <c r="F54" s="401">
        <v>6581.99</v>
      </c>
      <c r="G54" s="155">
        <v>0.05</v>
      </c>
      <c r="H54" s="179">
        <f t="shared" si="1"/>
        <v>6299.7871787499998</v>
      </c>
      <c r="I54" s="747" t="s">
        <v>155</v>
      </c>
      <c r="J54" s="180"/>
    </row>
    <row r="55" spans="1:10" ht="29">
      <c r="A55" s="221" t="s">
        <v>138</v>
      </c>
      <c r="B55" s="309" t="s">
        <v>45</v>
      </c>
      <c r="C55" s="119" t="s">
        <v>60</v>
      </c>
      <c r="D55" s="317" t="s">
        <v>156</v>
      </c>
      <c r="E55" s="318" t="s">
        <v>157</v>
      </c>
      <c r="F55" s="401">
        <v>1319.99</v>
      </c>
      <c r="G55" s="155">
        <v>0.05</v>
      </c>
      <c r="H55" s="179">
        <f t="shared" si="1"/>
        <v>1263.3954287500001</v>
      </c>
      <c r="I55" s="747" t="s">
        <v>158</v>
      </c>
      <c r="J55" s="180"/>
    </row>
    <row r="56" spans="1:10" ht="14.5">
      <c r="A56" s="221" t="s">
        <v>138</v>
      </c>
      <c r="B56" s="309" t="s">
        <v>45</v>
      </c>
      <c r="C56" s="119" t="s">
        <v>60</v>
      </c>
      <c r="D56" s="317" t="s">
        <v>159</v>
      </c>
      <c r="E56" s="318" t="s">
        <v>160</v>
      </c>
      <c r="F56" s="401">
        <v>1371.99</v>
      </c>
      <c r="G56" s="155">
        <v>0.05</v>
      </c>
      <c r="H56" s="179">
        <f t="shared" si="1"/>
        <v>1313.1659287500001</v>
      </c>
      <c r="I56" s="747" t="s">
        <v>152</v>
      </c>
      <c r="J56" s="180"/>
    </row>
    <row r="57" spans="1:10" ht="14.5">
      <c r="A57" s="221" t="s">
        <v>138</v>
      </c>
      <c r="B57" s="309" t="s">
        <v>45</v>
      </c>
      <c r="C57" s="119" t="s">
        <v>60</v>
      </c>
      <c r="D57" s="317" t="s">
        <v>161</v>
      </c>
      <c r="E57" s="318" t="s">
        <v>162</v>
      </c>
      <c r="F57" s="401">
        <v>282.99</v>
      </c>
      <c r="G57" s="155">
        <v>0.05</v>
      </c>
      <c r="H57" s="179">
        <f t="shared" si="1"/>
        <v>270.85680375000004</v>
      </c>
      <c r="I57" s="747" t="s">
        <v>163</v>
      </c>
      <c r="J57" s="180"/>
    </row>
    <row r="58" spans="1:10" ht="14.5">
      <c r="A58" s="221" t="s">
        <v>138</v>
      </c>
      <c r="B58" s="309" t="s">
        <v>45</v>
      </c>
      <c r="C58" s="119" t="s">
        <v>60</v>
      </c>
      <c r="D58" s="317" t="s">
        <v>164</v>
      </c>
      <c r="E58" s="318" t="s">
        <v>165</v>
      </c>
      <c r="F58" s="401">
        <v>103.99</v>
      </c>
      <c r="G58" s="155">
        <v>0.05</v>
      </c>
      <c r="H58" s="179">
        <f t="shared" si="1"/>
        <v>99.531428750000003</v>
      </c>
      <c r="I58" s="747" t="s">
        <v>166</v>
      </c>
      <c r="J58" s="180"/>
    </row>
    <row r="59" spans="1:10" ht="14.5">
      <c r="A59" s="221" t="s">
        <v>138</v>
      </c>
      <c r="B59" s="309" t="s">
        <v>45</v>
      </c>
      <c r="C59" s="119" t="s">
        <v>60</v>
      </c>
      <c r="D59" s="317" t="s">
        <v>167</v>
      </c>
      <c r="E59" s="318" t="s">
        <v>168</v>
      </c>
      <c r="F59" s="401">
        <v>6396.99</v>
      </c>
      <c r="G59" s="155">
        <v>0.01</v>
      </c>
      <c r="H59" s="179">
        <f t="shared" ref="H59:H122" si="2">F59*(1-G59)*(1+0.75%)</f>
        <v>6380.5177507500002</v>
      </c>
      <c r="I59" s="747" t="s">
        <v>126</v>
      </c>
      <c r="J59" s="180"/>
    </row>
    <row r="60" spans="1:10" ht="14.5">
      <c r="A60" s="310" t="s">
        <v>169</v>
      </c>
      <c r="B60" s="309" t="s">
        <v>45</v>
      </c>
      <c r="C60" s="119" t="s">
        <v>46</v>
      </c>
      <c r="D60" s="784" t="s">
        <v>170</v>
      </c>
      <c r="E60" s="311" t="s">
        <v>171</v>
      </c>
      <c r="F60" s="395">
        <v>450</v>
      </c>
      <c r="G60" s="155">
        <v>0.1</v>
      </c>
      <c r="H60" s="179">
        <f t="shared" si="2"/>
        <v>408.03750000000002</v>
      </c>
      <c r="I60" s="747" t="s">
        <v>172</v>
      </c>
      <c r="J60" s="180"/>
    </row>
    <row r="61" spans="1:10" ht="14.5">
      <c r="A61" s="310" t="s">
        <v>169</v>
      </c>
      <c r="B61" s="309" t="s">
        <v>45</v>
      </c>
      <c r="C61" s="119" t="s">
        <v>46</v>
      </c>
      <c r="D61" s="784" t="s">
        <v>173</v>
      </c>
      <c r="E61" s="311" t="s">
        <v>174</v>
      </c>
      <c r="F61" s="395">
        <v>300</v>
      </c>
      <c r="G61" s="155">
        <v>0.1</v>
      </c>
      <c r="H61" s="179">
        <f t="shared" si="2"/>
        <v>272.02500000000003</v>
      </c>
      <c r="I61" s="747" t="s">
        <v>172</v>
      </c>
      <c r="J61" s="180"/>
    </row>
    <row r="62" spans="1:10" ht="14.5">
      <c r="A62" s="310" t="s">
        <v>169</v>
      </c>
      <c r="B62" s="309" t="s">
        <v>45</v>
      </c>
      <c r="C62" s="119" t="s">
        <v>46</v>
      </c>
      <c r="D62" s="784" t="s">
        <v>175</v>
      </c>
      <c r="E62" s="311" t="s">
        <v>176</v>
      </c>
      <c r="F62" s="395">
        <v>220</v>
      </c>
      <c r="G62" s="155">
        <v>0.1</v>
      </c>
      <c r="H62" s="179">
        <f t="shared" si="2"/>
        <v>199.48500000000001</v>
      </c>
      <c r="I62" s="747" t="s">
        <v>172</v>
      </c>
      <c r="J62" s="180"/>
    </row>
    <row r="63" spans="1:10" ht="14.5">
      <c r="A63" s="310" t="s">
        <v>169</v>
      </c>
      <c r="B63" s="309" t="s">
        <v>45</v>
      </c>
      <c r="C63" s="119" t="s">
        <v>46</v>
      </c>
      <c r="D63" s="784" t="s">
        <v>177</v>
      </c>
      <c r="E63" s="311" t="s">
        <v>178</v>
      </c>
      <c r="F63" s="395">
        <v>150</v>
      </c>
      <c r="G63" s="155">
        <v>0.1</v>
      </c>
      <c r="H63" s="179">
        <f t="shared" si="2"/>
        <v>136.01250000000002</v>
      </c>
      <c r="I63" s="747" t="s">
        <v>172</v>
      </c>
      <c r="J63" s="180"/>
    </row>
    <row r="64" spans="1:10" ht="14.5">
      <c r="A64" s="310" t="s">
        <v>169</v>
      </c>
      <c r="B64" s="309" t="s">
        <v>45</v>
      </c>
      <c r="C64" s="119" t="s">
        <v>46</v>
      </c>
      <c r="D64" s="784" t="s">
        <v>179</v>
      </c>
      <c r="E64" s="311" t="s">
        <v>180</v>
      </c>
      <c r="F64" s="395">
        <v>220</v>
      </c>
      <c r="G64" s="155">
        <v>0.1</v>
      </c>
      <c r="H64" s="179">
        <f t="shared" si="2"/>
        <v>199.48500000000001</v>
      </c>
      <c r="I64" s="747" t="s">
        <v>172</v>
      </c>
      <c r="J64" s="180"/>
    </row>
    <row r="65" spans="1:10" ht="14.5">
      <c r="A65" s="310" t="s">
        <v>169</v>
      </c>
      <c r="B65" s="309" t="s">
        <v>45</v>
      </c>
      <c r="C65" s="119" t="s">
        <v>60</v>
      </c>
      <c r="D65" s="784" t="s">
        <v>181</v>
      </c>
      <c r="E65" s="311" t="s">
        <v>182</v>
      </c>
      <c r="F65" s="395">
        <v>169</v>
      </c>
      <c r="G65" s="155">
        <v>0.1</v>
      </c>
      <c r="H65" s="179">
        <f t="shared" si="2"/>
        <v>153.24074999999999</v>
      </c>
      <c r="I65" s="747" t="s">
        <v>183</v>
      </c>
      <c r="J65" s="180"/>
    </row>
    <row r="66" spans="1:10" ht="14.5">
      <c r="A66" s="310" t="s">
        <v>169</v>
      </c>
      <c r="B66" s="309" t="s">
        <v>45</v>
      </c>
      <c r="C66" s="119" t="s">
        <v>60</v>
      </c>
      <c r="D66" s="784" t="s">
        <v>181</v>
      </c>
      <c r="E66" s="311" t="s">
        <v>184</v>
      </c>
      <c r="F66" s="395">
        <v>254</v>
      </c>
      <c r="G66" s="155">
        <v>0.1</v>
      </c>
      <c r="H66" s="179">
        <f t="shared" si="2"/>
        <v>230.31450000000001</v>
      </c>
      <c r="I66" s="747" t="s">
        <v>183</v>
      </c>
      <c r="J66" s="180"/>
    </row>
    <row r="67" spans="1:10" ht="14.5">
      <c r="A67" s="319" t="s">
        <v>169</v>
      </c>
      <c r="B67" s="287" t="s">
        <v>45</v>
      </c>
      <c r="C67" s="183" t="s">
        <v>60</v>
      </c>
      <c r="D67" s="785" t="s">
        <v>185</v>
      </c>
      <c r="E67" s="320" t="s">
        <v>186</v>
      </c>
      <c r="F67" s="402">
        <v>80</v>
      </c>
      <c r="G67" s="155">
        <v>0.1</v>
      </c>
      <c r="H67" s="184">
        <f t="shared" si="2"/>
        <v>72.540000000000006</v>
      </c>
      <c r="I67" s="747" t="s">
        <v>183</v>
      </c>
      <c r="J67" s="185"/>
    </row>
    <row r="68" spans="1:10" ht="14.5">
      <c r="A68" s="321" t="s">
        <v>169</v>
      </c>
      <c r="B68" s="110" t="s">
        <v>45</v>
      </c>
      <c r="C68" s="135" t="s">
        <v>60</v>
      </c>
      <c r="D68" s="786" t="s">
        <v>185</v>
      </c>
      <c r="E68" s="314" t="s">
        <v>187</v>
      </c>
      <c r="F68" s="398">
        <v>120</v>
      </c>
      <c r="G68" s="143">
        <v>0.1</v>
      </c>
      <c r="H68" s="131">
        <f t="shared" si="2"/>
        <v>108.81</v>
      </c>
      <c r="I68" s="747" t="s">
        <v>183</v>
      </c>
      <c r="J68" s="125"/>
    </row>
    <row r="69" spans="1:10" ht="14.5">
      <c r="A69" s="321" t="s">
        <v>169</v>
      </c>
      <c r="B69" s="110" t="s">
        <v>45</v>
      </c>
      <c r="C69" s="135" t="s">
        <v>60</v>
      </c>
      <c r="D69" s="786" t="s">
        <v>188</v>
      </c>
      <c r="E69" s="314" t="s">
        <v>189</v>
      </c>
      <c r="F69" s="398">
        <v>60</v>
      </c>
      <c r="G69" s="143">
        <v>0.1</v>
      </c>
      <c r="H69" s="131">
        <f t="shared" si="2"/>
        <v>54.405000000000001</v>
      </c>
      <c r="I69" s="747" t="s">
        <v>183</v>
      </c>
      <c r="J69" s="125">
        <v>0.1</v>
      </c>
    </row>
    <row r="70" spans="1:10" ht="29">
      <c r="A70" s="617" t="s">
        <v>190</v>
      </c>
      <c r="B70" s="618" t="s">
        <v>191</v>
      </c>
      <c r="C70" s="619" t="s">
        <v>60</v>
      </c>
      <c r="D70" s="787" t="s">
        <v>192</v>
      </c>
      <c r="E70" s="620" t="s">
        <v>193</v>
      </c>
      <c r="F70" s="621">
        <v>150</v>
      </c>
      <c r="G70" s="622">
        <v>0.05</v>
      </c>
      <c r="H70" s="623">
        <f t="shared" si="2"/>
        <v>143.56875000000002</v>
      </c>
      <c r="I70" s="748" t="s">
        <v>75</v>
      </c>
      <c r="J70" s="624"/>
    </row>
    <row r="71" spans="1:10" ht="29">
      <c r="A71" s="617" t="s">
        <v>190</v>
      </c>
      <c r="B71" s="618" t="s">
        <v>191</v>
      </c>
      <c r="C71" s="619" t="s">
        <v>60</v>
      </c>
      <c r="D71" s="787" t="s">
        <v>194</v>
      </c>
      <c r="E71" s="620" t="s">
        <v>195</v>
      </c>
      <c r="F71" s="621">
        <v>16</v>
      </c>
      <c r="G71" s="622">
        <v>0.05</v>
      </c>
      <c r="H71" s="623">
        <f t="shared" si="2"/>
        <v>15.314</v>
      </c>
      <c r="I71" s="748" t="s">
        <v>75</v>
      </c>
      <c r="J71" s="624"/>
    </row>
    <row r="72" spans="1:10" ht="29">
      <c r="A72" s="617" t="s">
        <v>190</v>
      </c>
      <c r="B72" s="618" t="s">
        <v>191</v>
      </c>
      <c r="C72" s="619" t="s">
        <v>60</v>
      </c>
      <c r="D72" s="787" t="s">
        <v>196</v>
      </c>
      <c r="E72" s="620" t="s">
        <v>197</v>
      </c>
      <c r="F72" s="621">
        <v>19500</v>
      </c>
      <c r="G72" s="622">
        <v>0.05</v>
      </c>
      <c r="H72" s="623">
        <f t="shared" si="2"/>
        <v>18663.9375</v>
      </c>
      <c r="I72" s="748" t="s">
        <v>75</v>
      </c>
      <c r="J72" s="624"/>
    </row>
    <row r="73" spans="1:10" ht="29">
      <c r="A73" s="617" t="s">
        <v>190</v>
      </c>
      <c r="B73" s="618" t="s">
        <v>191</v>
      </c>
      <c r="C73" s="619" t="s">
        <v>60</v>
      </c>
      <c r="D73" s="787" t="s">
        <v>198</v>
      </c>
      <c r="E73" s="620" t="s">
        <v>199</v>
      </c>
      <c r="F73" s="621">
        <v>57000</v>
      </c>
      <c r="G73" s="622">
        <v>0.05</v>
      </c>
      <c r="H73" s="623">
        <f t="shared" si="2"/>
        <v>54556.125</v>
      </c>
      <c r="I73" s="748" t="s">
        <v>75</v>
      </c>
      <c r="J73" s="624"/>
    </row>
    <row r="74" spans="1:10" ht="29">
      <c r="A74" s="617" t="s">
        <v>190</v>
      </c>
      <c r="B74" s="618" t="s">
        <v>191</v>
      </c>
      <c r="C74" s="619" t="s">
        <v>60</v>
      </c>
      <c r="D74" s="787" t="s">
        <v>200</v>
      </c>
      <c r="E74" s="620" t="s">
        <v>201</v>
      </c>
      <c r="F74" s="621">
        <v>10</v>
      </c>
      <c r="G74" s="622">
        <v>0.05</v>
      </c>
      <c r="H74" s="623">
        <f t="shared" si="2"/>
        <v>9.5712500000000009</v>
      </c>
      <c r="I74" s="748" t="s">
        <v>75</v>
      </c>
      <c r="J74" s="624"/>
    </row>
    <row r="75" spans="1:10" ht="29">
      <c r="A75" s="625" t="s">
        <v>190</v>
      </c>
      <c r="B75" s="626" t="s">
        <v>191</v>
      </c>
      <c r="C75" s="627" t="s">
        <v>60</v>
      </c>
      <c r="D75" s="788" t="s">
        <v>202</v>
      </c>
      <c r="E75" s="628" t="s">
        <v>203</v>
      </c>
      <c r="F75" s="629">
        <v>13</v>
      </c>
      <c r="G75" s="630">
        <v>0.05</v>
      </c>
      <c r="H75" s="631">
        <f t="shared" si="2"/>
        <v>12.442625</v>
      </c>
      <c r="I75" s="749" t="s">
        <v>75</v>
      </c>
      <c r="J75" s="624"/>
    </row>
    <row r="76" spans="1:10" ht="29">
      <c r="A76" s="617" t="s">
        <v>190</v>
      </c>
      <c r="B76" s="618" t="s">
        <v>191</v>
      </c>
      <c r="C76" s="619" t="s">
        <v>60</v>
      </c>
      <c r="D76" s="787" t="s">
        <v>204</v>
      </c>
      <c r="E76" s="620" t="s">
        <v>205</v>
      </c>
      <c r="F76" s="621">
        <v>14800</v>
      </c>
      <c r="G76" s="622">
        <v>0.05</v>
      </c>
      <c r="H76" s="623">
        <f t="shared" si="2"/>
        <v>14165.45</v>
      </c>
      <c r="I76" s="748" t="s">
        <v>75</v>
      </c>
      <c r="J76" s="624"/>
    </row>
    <row r="77" spans="1:10" ht="29">
      <c r="A77" s="617" t="s">
        <v>190</v>
      </c>
      <c r="B77" s="618" t="s">
        <v>191</v>
      </c>
      <c r="C77" s="619" t="s">
        <v>60</v>
      </c>
      <c r="D77" s="787" t="s">
        <v>206</v>
      </c>
      <c r="E77" s="620" t="s">
        <v>207</v>
      </c>
      <c r="F77" s="621">
        <v>8</v>
      </c>
      <c r="G77" s="622">
        <v>0.05</v>
      </c>
      <c r="H77" s="623">
        <f t="shared" si="2"/>
        <v>7.657</v>
      </c>
      <c r="I77" s="748" t="s">
        <v>75</v>
      </c>
      <c r="J77" s="624"/>
    </row>
    <row r="78" spans="1:10" ht="29">
      <c r="A78" s="617" t="s">
        <v>190</v>
      </c>
      <c r="B78" s="618" t="s">
        <v>191</v>
      </c>
      <c r="C78" s="619" t="s">
        <v>60</v>
      </c>
      <c r="D78" s="787" t="s">
        <v>208</v>
      </c>
      <c r="E78" s="620" t="s">
        <v>209</v>
      </c>
      <c r="F78" s="621">
        <v>80000</v>
      </c>
      <c r="G78" s="622">
        <v>0.05</v>
      </c>
      <c r="H78" s="623">
        <f t="shared" si="2"/>
        <v>76570</v>
      </c>
      <c r="I78" s="748" t="s">
        <v>75</v>
      </c>
      <c r="J78" s="624"/>
    </row>
    <row r="79" spans="1:10" ht="29">
      <c r="A79" s="632" t="s">
        <v>190</v>
      </c>
      <c r="B79" s="633" t="s">
        <v>191</v>
      </c>
      <c r="C79" s="634" t="s">
        <v>46</v>
      </c>
      <c r="D79" s="789" t="s">
        <v>210</v>
      </c>
      <c r="E79" s="635" t="s">
        <v>211</v>
      </c>
      <c r="F79" s="636">
        <v>80</v>
      </c>
      <c r="G79" s="637">
        <v>0.05</v>
      </c>
      <c r="H79" s="638">
        <f t="shared" si="2"/>
        <v>76.570000000000007</v>
      </c>
      <c r="I79" s="750" t="s">
        <v>75</v>
      </c>
      <c r="J79" s="639">
        <v>0.05</v>
      </c>
    </row>
    <row r="80" spans="1:10" ht="14.5">
      <c r="A80" s="133" t="s">
        <v>212</v>
      </c>
      <c r="B80" s="324" t="s">
        <v>112</v>
      </c>
      <c r="C80" s="129" t="s">
        <v>46</v>
      </c>
      <c r="D80" s="217" t="s">
        <v>213</v>
      </c>
      <c r="E80" s="218" t="s">
        <v>214</v>
      </c>
      <c r="F80" s="405">
        <v>32100</v>
      </c>
      <c r="G80" s="512">
        <v>0.25</v>
      </c>
      <c r="H80" s="131">
        <f t="shared" si="2"/>
        <v>24255.5625</v>
      </c>
      <c r="I80" s="747" t="s">
        <v>215</v>
      </c>
      <c r="J80" s="300"/>
    </row>
    <row r="81" spans="1:10" ht="29">
      <c r="A81" s="133" t="s">
        <v>212</v>
      </c>
      <c r="B81" s="324" t="s">
        <v>112</v>
      </c>
      <c r="C81" s="129" t="s">
        <v>46</v>
      </c>
      <c r="D81" s="217" t="s">
        <v>216</v>
      </c>
      <c r="E81" s="218" t="s">
        <v>217</v>
      </c>
      <c r="F81" s="405">
        <v>385</v>
      </c>
      <c r="G81" s="512">
        <v>0.25</v>
      </c>
      <c r="H81" s="131">
        <f t="shared" si="2"/>
        <v>290.91562500000003</v>
      </c>
      <c r="I81" s="747" t="s">
        <v>131</v>
      </c>
      <c r="J81" s="300"/>
    </row>
    <row r="82" spans="1:10" ht="14.5">
      <c r="A82" s="133" t="s">
        <v>212</v>
      </c>
      <c r="B82" s="324" t="s">
        <v>112</v>
      </c>
      <c r="C82" s="129" t="s">
        <v>46</v>
      </c>
      <c r="D82" s="217" t="s">
        <v>218</v>
      </c>
      <c r="E82" s="218" t="s">
        <v>219</v>
      </c>
      <c r="F82" s="405">
        <v>63880</v>
      </c>
      <c r="G82" s="512">
        <v>0.25</v>
      </c>
      <c r="H82" s="131">
        <f t="shared" si="2"/>
        <v>48269.325000000004</v>
      </c>
      <c r="I82" s="747" t="s">
        <v>220</v>
      </c>
      <c r="J82" s="300"/>
    </row>
    <row r="83" spans="1:10" ht="14.5">
      <c r="A83" s="133" t="s">
        <v>212</v>
      </c>
      <c r="B83" s="324" t="s">
        <v>112</v>
      </c>
      <c r="C83" s="129" t="s">
        <v>46</v>
      </c>
      <c r="D83" s="217" t="s">
        <v>221</v>
      </c>
      <c r="E83" s="218" t="s">
        <v>222</v>
      </c>
      <c r="F83" s="405">
        <v>83460</v>
      </c>
      <c r="G83" s="512">
        <v>0.25</v>
      </c>
      <c r="H83" s="131">
        <f t="shared" si="2"/>
        <v>63064.462500000001</v>
      </c>
      <c r="I83" s="747" t="s">
        <v>220</v>
      </c>
      <c r="J83" s="300"/>
    </row>
    <row r="84" spans="1:10" ht="29">
      <c r="A84" s="133" t="s">
        <v>212</v>
      </c>
      <c r="B84" s="324" t="s">
        <v>112</v>
      </c>
      <c r="C84" s="129" t="s">
        <v>46</v>
      </c>
      <c r="D84" s="217" t="s">
        <v>223</v>
      </c>
      <c r="E84" s="224" t="s">
        <v>224</v>
      </c>
      <c r="F84" s="405">
        <v>103680</v>
      </c>
      <c r="G84" s="512">
        <v>0.25</v>
      </c>
      <c r="H84" s="131">
        <f t="shared" si="2"/>
        <v>78343.200000000012</v>
      </c>
      <c r="I84" s="747" t="s">
        <v>225</v>
      </c>
      <c r="J84" s="300"/>
    </row>
    <row r="85" spans="1:10" ht="14.5">
      <c r="A85" s="133" t="s">
        <v>212</v>
      </c>
      <c r="B85" s="324" t="s">
        <v>112</v>
      </c>
      <c r="C85" s="129" t="s">
        <v>46</v>
      </c>
      <c r="D85" s="790" t="s">
        <v>226</v>
      </c>
      <c r="E85" s="218" t="s">
        <v>227</v>
      </c>
      <c r="F85" s="405">
        <v>154</v>
      </c>
      <c r="G85" s="512">
        <v>0.25</v>
      </c>
      <c r="H85" s="131">
        <f t="shared" si="2"/>
        <v>116.36625000000001</v>
      </c>
      <c r="I85" s="747" t="s">
        <v>228</v>
      </c>
      <c r="J85" s="300"/>
    </row>
    <row r="86" spans="1:10" ht="14.5">
      <c r="A86" s="133" t="s">
        <v>212</v>
      </c>
      <c r="B86" s="324" t="s">
        <v>112</v>
      </c>
      <c r="C86" s="129" t="s">
        <v>46</v>
      </c>
      <c r="D86" s="217" t="s">
        <v>229</v>
      </c>
      <c r="E86" s="218" t="s">
        <v>230</v>
      </c>
      <c r="F86" s="405">
        <v>20870</v>
      </c>
      <c r="G86" s="512">
        <v>0.25</v>
      </c>
      <c r="H86" s="131">
        <f t="shared" si="2"/>
        <v>15769.893750000001</v>
      </c>
      <c r="I86" s="747" t="s">
        <v>228</v>
      </c>
      <c r="J86" s="300"/>
    </row>
    <row r="87" spans="1:10" ht="14.5">
      <c r="A87" s="133" t="s">
        <v>212</v>
      </c>
      <c r="B87" s="163" t="s">
        <v>112</v>
      </c>
      <c r="C87" s="135" t="s">
        <v>79</v>
      </c>
      <c r="D87" s="791" t="s">
        <v>231</v>
      </c>
      <c r="E87" s="133" t="s">
        <v>232</v>
      </c>
      <c r="F87" s="406">
        <v>10700</v>
      </c>
      <c r="G87" s="512">
        <v>0.06</v>
      </c>
      <c r="H87" s="131">
        <f t="shared" si="2"/>
        <v>10133.435000000001</v>
      </c>
      <c r="I87" s="747" t="s">
        <v>233</v>
      </c>
      <c r="J87" s="300"/>
    </row>
    <row r="88" spans="1:10" ht="29">
      <c r="A88" s="133" t="s">
        <v>212</v>
      </c>
      <c r="B88" s="163" t="s">
        <v>112</v>
      </c>
      <c r="C88" s="135" t="s">
        <v>79</v>
      </c>
      <c r="D88" s="791" t="s">
        <v>234</v>
      </c>
      <c r="E88" s="133" t="s">
        <v>235</v>
      </c>
      <c r="F88" s="406">
        <v>15780</v>
      </c>
      <c r="G88" s="511">
        <v>0.06</v>
      </c>
      <c r="H88" s="131">
        <f t="shared" si="2"/>
        <v>14944.449000000001</v>
      </c>
      <c r="I88" s="747" t="s">
        <v>236</v>
      </c>
      <c r="J88" s="128"/>
    </row>
    <row r="89" spans="1:10" ht="29">
      <c r="A89" s="303" t="s">
        <v>212</v>
      </c>
      <c r="B89" s="325" t="s">
        <v>112</v>
      </c>
      <c r="C89" s="138" t="s">
        <v>46</v>
      </c>
      <c r="D89" s="174" t="s">
        <v>237</v>
      </c>
      <c r="E89" s="138" t="s">
        <v>238</v>
      </c>
      <c r="F89" s="292">
        <v>14.59</v>
      </c>
      <c r="G89" s="513">
        <v>0.25</v>
      </c>
      <c r="H89" s="134">
        <f t="shared" si="2"/>
        <v>11.02456875</v>
      </c>
      <c r="I89" s="751" t="s">
        <v>239</v>
      </c>
      <c r="J89" s="298">
        <f>AVERAGE(G80:G89)</f>
        <v>0.21200000000000002</v>
      </c>
    </row>
    <row r="90" spans="1:10" ht="29">
      <c r="A90" s="112" t="s">
        <v>240</v>
      </c>
      <c r="B90" s="110" t="s">
        <v>241</v>
      </c>
      <c r="C90" s="135" t="s">
        <v>46</v>
      </c>
      <c r="D90" s="225" t="s">
        <v>242</v>
      </c>
      <c r="E90" s="197" t="s">
        <v>243</v>
      </c>
      <c r="F90" s="407">
        <v>6007.24</v>
      </c>
      <c r="G90" s="178">
        <v>0.1</v>
      </c>
      <c r="H90" s="131">
        <f t="shared" si="2"/>
        <v>5447.0648700000002</v>
      </c>
      <c r="I90" s="752" t="s">
        <v>244</v>
      </c>
      <c r="J90" s="125"/>
    </row>
    <row r="91" spans="1:10" ht="29">
      <c r="A91" s="112" t="s">
        <v>240</v>
      </c>
      <c r="B91" s="110" t="s">
        <v>241</v>
      </c>
      <c r="C91" s="135" t="s">
        <v>46</v>
      </c>
      <c r="D91" s="225" t="s">
        <v>242</v>
      </c>
      <c r="E91" s="197" t="s">
        <v>245</v>
      </c>
      <c r="F91" s="407">
        <v>6007.24</v>
      </c>
      <c r="G91" s="178">
        <v>0.1</v>
      </c>
      <c r="H91" s="131">
        <f t="shared" si="2"/>
        <v>5447.0648700000002</v>
      </c>
      <c r="I91" s="752" t="s">
        <v>244</v>
      </c>
      <c r="J91" s="125"/>
    </row>
    <row r="92" spans="1:10" ht="29">
      <c r="A92" s="112" t="s">
        <v>240</v>
      </c>
      <c r="B92" s="110" t="s">
        <v>241</v>
      </c>
      <c r="C92" s="135" t="s">
        <v>46</v>
      </c>
      <c r="D92" s="225" t="s">
        <v>242</v>
      </c>
      <c r="E92" s="197" t="s">
        <v>246</v>
      </c>
      <c r="F92" s="407">
        <v>6007.24</v>
      </c>
      <c r="G92" s="178">
        <v>0.1</v>
      </c>
      <c r="H92" s="131">
        <f t="shared" si="2"/>
        <v>5447.0648700000002</v>
      </c>
      <c r="I92" s="752" t="s">
        <v>244</v>
      </c>
      <c r="J92" s="125"/>
    </row>
    <row r="93" spans="1:10" ht="29">
      <c r="A93" s="112" t="s">
        <v>240</v>
      </c>
      <c r="B93" s="110" t="s">
        <v>241</v>
      </c>
      <c r="C93" s="135" t="s">
        <v>46</v>
      </c>
      <c r="D93" s="225" t="s">
        <v>242</v>
      </c>
      <c r="E93" s="197" t="s">
        <v>247</v>
      </c>
      <c r="F93" s="407">
        <v>6007.24</v>
      </c>
      <c r="G93" s="178">
        <v>0.1</v>
      </c>
      <c r="H93" s="131">
        <f t="shared" si="2"/>
        <v>5447.0648700000002</v>
      </c>
      <c r="I93" s="752" t="s">
        <v>244</v>
      </c>
      <c r="J93" s="125"/>
    </row>
    <row r="94" spans="1:10" ht="29">
      <c r="A94" s="112" t="s">
        <v>240</v>
      </c>
      <c r="B94" s="110" t="s">
        <v>241</v>
      </c>
      <c r="C94" s="135" t="s">
        <v>46</v>
      </c>
      <c r="D94" s="337" t="s">
        <v>242</v>
      </c>
      <c r="E94" s="210" t="s">
        <v>248</v>
      </c>
      <c r="F94" s="408">
        <v>6007.24</v>
      </c>
      <c r="G94" s="178">
        <v>0.1</v>
      </c>
      <c r="H94" s="131">
        <f t="shared" si="2"/>
        <v>5447.0648700000002</v>
      </c>
      <c r="I94" s="752" t="s">
        <v>244</v>
      </c>
      <c r="J94" s="125"/>
    </row>
    <row r="95" spans="1:10" ht="29">
      <c r="A95" s="112" t="s">
        <v>240</v>
      </c>
      <c r="B95" s="110" t="s">
        <v>241</v>
      </c>
      <c r="C95" s="146" t="s">
        <v>46</v>
      </c>
      <c r="D95" s="225" t="s">
        <v>242</v>
      </c>
      <c r="E95" s="197" t="s">
        <v>249</v>
      </c>
      <c r="F95" s="407">
        <v>6007.24</v>
      </c>
      <c r="G95" s="187">
        <v>0.1</v>
      </c>
      <c r="H95" s="131">
        <f t="shared" si="2"/>
        <v>5447.0648700000002</v>
      </c>
      <c r="I95" s="752" t="s">
        <v>244</v>
      </c>
      <c r="J95" s="125"/>
    </row>
    <row r="96" spans="1:10" ht="29">
      <c r="A96" s="112" t="s">
        <v>240</v>
      </c>
      <c r="B96" s="110" t="s">
        <v>241</v>
      </c>
      <c r="C96" s="146" t="s">
        <v>46</v>
      </c>
      <c r="D96" s="337" t="s">
        <v>242</v>
      </c>
      <c r="E96" s="210" t="s">
        <v>250</v>
      </c>
      <c r="F96" s="408">
        <v>6007.24</v>
      </c>
      <c r="G96" s="187">
        <v>0.1</v>
      </c>
      <c r="H96" s="131">
        <f t="shared" si="2"/>
        <v>5447.0648700000002</v>
      </c>
      <c r="I96" s="752" t="s">
        <v>244</v>
      </c>
      <c r="J96" s="125"/>
    </row>
    <row r="97" spans="1:10" ht="29">
      <c r="A97" s="112" t="s">
        <v>240</v>
      </c>
      <c r="B97" s="110" t="s">
        <v>241</v>
      </c>
      <c r="C97" s="146" t="s">
        <v>46</v>
      </c>
      <c r="D97" s="225" t="s">
        <v>242</v>
      </c>
      <c r="E97" s="197" t="s">
        <v>251</v>
      </c>
      <c r="F97" s="407">
        <v>6007.24</v>
      </c>
      <c r="G97" s="187">
        <v>0.1</v>
      </c>
      <c r="H97" s="131">
        <f t="shared" si="2"/>
        <v>5447.0648700000002</v>
      </c>
      <c r="I97" s="752" t="s">
        <v>244</v>
      </c>
      <c r="J97" s="125"/>
    </row>
    <row r="98" spans="1:10" ht="29">
      <c r="A98" s="118" t="s">
        <v>240</v>
      </c>
      <c r="B98" s="117" t="s">
        <v>241</v>
      </c>
      <c r="C98" s="146" t="s">
        <v>46</v>
      </c>
      <c r="D98" s="337" t="s">
        <v>242</v>
      </c>
      <c r="E98" s="210" t="s">
        <v>252</v>
      </c>
      <c r="F98" s="408">
        <v>6007.24</v>
      </c>
      <c r="G98" s="187">
        <v>0.1</v>
      </c>
      <c r="H98" s="131">
        <f t="shared" si="2"/>
        <v>5447.0648700000002</v>
      </c>
      <c r="I98" s="752" t="s">
        <v>244</v>
      </c>
      <c r="J98" s="125">
        <v>0.1</v>
      </c>
    </row>
    <row r="99" spans="1:10" ht="14.5">
      <c r="A99" s="112" t="s">
        <v>253</v>
      </c>
      <c r="B99" s="110" t="s">
        <v>254</v>
      </c>
      <c r="C99" s="160" t="s">
        <v>46</v>
      </c>
      <c r="D99" s="260" t="s">
        <v>255</v>
      </c>
      <c r="E99" s="260">
        <v>2399</v>
      </c>
      <c r="F99" s="409">
        <v>178</v>
      </c>
      <c r="G99" s="164">
        <v>0.05</v>
      </c>
      <c r="H99" s="131">
        <f t="shared" si="2"/>
        <v>170.36825000000002</v>
      </c>
      <c r="I99" s="747" t="s">
        <v>172</v>
      </c>
      <c r="J99" s="177"/>
    </row>
    <row r="100" spans="1:10" ht="14.5">
      <c r="A100" s="112" t="s">
        <v>253</v>
      </c>
      <c r="B100" s="110" t="s">
        <v>254</v>
      </c>
      <c r="C100" s="160" t="s">
        <v>46</v>
      </c>
      <c r="D100" s="260" t="s">
        <v>256</v>
      </c>
      <c r="E100" s="260" t="s">
        <v>257</v>
      </c>
      <c r="F100" s="409">
        <v>133.5</v>
      </c>
      <c r="G100" s="164">
        <v>0.05</v>
      </c>
      <c r="H100" s="131">
        <f t="shared" si="2"/>
        <v>127.77618749999999</v>
      </c>
      <c r="I100" s="747" t="s">
        <v>172</v>
      </c>
      <c r="J100" s="177"/>
    </row>
    <row r="101" spans="1:10" ht="14.5">
      <c r="A101" s="112" t="s">
        <v>253</v>
      </c>
      <c r="B101" s="110" t="s">
        <v>254</v>
      </c>
      <c r="C101" s="160" t="s">
        <v>46</v>
      </c>
      <c r="D101" s="284" t="s">
        <v>258</v>
      </c>
      <c r="E101" s="284" t="s">
        <v>259</v>
      </c>
      <c r="F101" s="410">
        <v>124.6</v>
      </c>
      <c r="G101" s="164">
        <v>0.05</v>
      </c>
      <c r="H101" s="131">
        <f t="shared" si="2"/>
        <v>119.257775</v>
      </c>
      <c r="I101" s="747" t="s">
        <v>172</v>
      </c>
      <c r="J101" s="177"/>
    </row>
    <row r="102" spans="1:10" ht="14.5">
      <c r="A102" s="112" t="s">
        <v>253</v>
      </c>
      <c r="B102" s="110" t="s">
        <v>254</v>
      </c>
      <c r="C102" s="160" t="s">
        <v>46</v>
      </c>
      <c r="D102" s="284" t="s">
        <v>260</v>
      </c>
      <c r="E102" s="284" t="s">
        <v>261</v>
      </c>
      <c r="F102" s="410">
        <v>119.26</v>
      </c>
      <c r="G102" s="164">
        <v>0.05</v>
      </c>
      <c r="H102" s="131">
        <f t="shared" si="2"/>
        <v>114.1467275</v>
      </c>
      <c r="I102" s="747" t="s">
        <v>172</v>
      </c>
      <c r="J102" s="177"/>
    </row>
    <row r="103" spans="1:10" ht="14.5">
      <c r="A103" s="112" t="s">
        <v>253</v>
      </c>
      <c r="B103" s="110" t="s">
        <v>254</v>
      </c>
      <c r="C103" s="160" t="s">
        <v>46</v>
      </c>
      <c r="D103" s="284" t="s">
        <v>262</v>
      </c>
      <c r="E103" s="284" t="s">
        <v>263</v>
      </c>
      <c r="F103" s="410">
        <v>115.7</v>
      </c>
      <c r="G103" s="164">
        <v>0.05</v>
      </c>
      <c r="H103" s="131">
        <f t="shared" si="2"/>
        <v>110.7393625</v>
      </c>
      <c r="I103" s="747" t="s">
        <v>172</v>
      </c>
      <c r="J103" s="177"/>
    </row>
    <row r="104" spans="1:10" ht="14.5">
      <c r="A104" s="112" t="s">
        <v>253</v>
      </c>
      <c r="B104" s="110" t="s">
        <v>254</v>
      </c>
      <c r="C104" s="160" t="s">
        <v>46</v>
      </c>
      <c r="D104" s="284" t="s">
        <v>264</v>
      </c>
      <c r="E104" s="284">
        <v>2503</v>
      </c>
      <c r="F104" s="410">
        <v>118</v>
      </c>
      <c r="G104" s="164">
        <v>0.05</v>
      </c>
      <c r="H104" s="131">
        <f t="shared" si="2"/>
        <v>112.94074999999999</v>
      </c>
      <c r="I104" s="747" t="s">
        <v>172</v>
      </c>
      <c r="J104" s="177"/>
    </row>
    <row r="105" spans="1:10" ht="14.5">
      <c r="A105" s="112" t="s">
        <v>253</v>
      </c>
      <c r="B105" s="110" t="s">
        <v>254</v>
      </c>
      <c r="C105" s="160" t="s">
        <v>46</v>
      </c>
      <c r="D105" s="284" t="s">
        <v>265</v>
      </c>
      <c r="E105" s="284" t="s">
        <v>266</v>
      </c>
      <c r="F105" s="410">
        <v>88.5</v>
      </c>
      <c r="G105" s="164">
        <v>0.05</v>
      </c>
      <c r="H105" s="131">
        <f t="shared" si="2"/>
        <v>84.705562500000013</v>
      </c>
      <c r="I105" s="747" t="s">
        <v>172</v>
      </c>
      <c r="J105" s="177"/>
    </row>
    <row r="106" spans="1:10" ht="14.5">
      <c r="A106" s="112" t="s">
        <v>253</v>
      </c>
      <c r="B106" s="110" t="s">
        <v>254</v>
      </c>
      <c r="C106" s="160" t="s">
        <v>46</v>
      </c>
      <c r="D106" s="284" t="s">
        <v>267</v>
      </c>
      <c r="E106" s="284" t="s">
        <v>268</v>
      </c>
      <c r="F106" s="410">
        <v>76.7</v>
      </c>
      <c r="G106" s="164">
        <v>0.05</v>
      </c>
      <c r="H106" s="131">
        <f t="shared" si="2"/>
        <v>73.411487499999993</v>
      </c>
      <c r="I106" s="747" t="s">
        <v>172</v>
      </c>
      <c r="J106" s="177"/>
    </row>
    <row r="107" spans="1:10" ht="14.5">
      <c r="A107" s="112" t="s">
        <v>253</v>
      </c>
      <c r="B107" s="110" t="s">
        <v>254</v>
      </c>
      <c r="C107" s="160" t="s">
        <v>46</v>
      </c>
      <c r="D107" s="284" t="s">
        <v>269</v>
      </c>
      <c r="E107" s="284" t="s">
        <v>270</v>
      </c>
      <c r="F107" s="410">
        <v>73.16</v>
      </c>
      <c r="G107" s="164">
        <v>0.05</v>
      </c>
      <c r="H107" s="131">
        <f t="shared" si="2"/>
        <v>70.023264999999995</v>
      </c>
      <c r="I107" s="747" t="s">
        <v>172</v>
      </c>
      <c r="J107" s="177"/>
    </row>
    <row r="108" spans="1:10" ht="14.5">
      <c r="A108" s="112" t="s">
        <v>253</v>
      </c>
      <c r="B108" s="110" t="s">
        <v>254</v>
      </c>
      <c r="C108" s="160" t="s">
        <v>46</v>
      </c>
      <c r="D108" s="284" t="s">
        <v>271</v>
      </c>
      <c r="E108" s="284" t="s">
        <v>272</v>
      </c>
      <c r="F108" s="410">
        <v>68.44</v>
      </c>
      <c r="G108" s="164">
        <v>0.05</v>
      </c>
      <c r="H108" s="131">
        <f t="shared" si="2"/>
        <v>65.505634999999998</v>
      </c>
      <c r="I108" s="747" t="s">
        <v>172</v>
      </c>
      <c r="J108" s="125">
        <v>0.05</v>
      </c>
    </row>
    <row r="109" spans="1:10" ht="14.5">
      <c r="A109" s="118" t="s">
        <v>273</v>
      </c>
      <c r="B109" s="117" t="s">
        <v>274</v>
      </c>
      <c r="C109" s="160" t="s">
        <v>46</v>
      </c>
      <c r="D109" s="792" t="s">
        <v>275</v>
      </c>
      <c r="E109" s="326" t="s">
        <v>276</v>
      </c>
      <c r="F109" s="411">
        <v>1200</v>
      </c>
      <c r="G109" s="187">
        <v>0.05</v>
      </c>
      <c r="H109" s="131">
        <f t="shared" si="2"/>
        <v>1148.5500000000002</v>
      </c>
      <c r="I109" s="753" t="s">
        <v>277</v>
      </c>
      <c r="J109" s="177"/>
    </row>
    <row r="110" spans="1:10" ht="14.5">
      <c r="A110" s="112" t="s">
        <v>273</v>
      </c>
      <c r="B110" s="110" t="s">
        <v>274</v>
      </c>
      <c r="C110" s="160" t="s">
        <v>46</v>
      </c>
      <c r="D110" s="336" t="s">
        <v>278</v>
      </c>
      <c r="E110" s="327" t="s">
        <v>279</v>
      </c>
      <c r="F110" s="188">
        <v>1080</v>
      </c>
      <c r="G110" s="187">
        <v>0.05</v>
      </c>
      <c r="H110" s="131">
        <f t="shared" si="2"/>
        <v>1033.6950000000002</v>
      </c>
      <c r="I110" s="753" t="s">
        <v>277</v>
      </c>
      <c r="J110" s="177"/>
    </row>
    <row r="111" spans="1:10" ht="14.5">
      <c r="A111" s="112" t="s">
        <v>273</v>
      </c>
      <c r="B111" s="110" t="s">
        <v>274</v>
      </c>
      <c r="C111" s="160" t="s">
        <v>46</v>
      </c>
      <c r="D111" s="793" t="s">
        <v>280</v>
      </c>
      <c r="E111" s="328" t="s">
        <v>281</v>
      </c>
      <c r="F111" s="412">
        <v>1080</v>
      </c>
      <c r="G111" s="187">
        <v>0.05</v>
      </c>
      <c r="H111" s="131">
        <f t="shared" si="2"/>
        <v>1033.6950000000002</v>
      </c>
      <c r="I111" s="753" t="s">
        <v>282</v>
      </c>
      <c r="J111" s="177"/>
    </row>
    <row r="112" spans="1:10" ht="14.5">
      <c r="A112" s="112" t="s">
        <v>273</v>
      </c>
      <c r="B112" s="110" t="s">
        <v>274</v>
      </c>
      <c r="C112" s="160" t="s">
        <v>46</v>
      </c>
      <c r="D112" s="336" t="s">
        <v>283</v>
      </c>
      <c r="E112" s="327" t="s">
        <v>284</v>
      </c>
      <c r="F112" s="188">
        <v>43</v>
      </c>
      <c r="G112" s="187">
        <v>0.05</v>
      </c>
      <c r="H112" s="131">
        <f t="shared" si="2"/>
        <v>41.156375000000004</v>
      </c>
      <c r="I112" s="753" t="s">
        <v>131</v>
      </c>
      <c r="J112" s="177"/>
    </row>
    <row r="113" spans="1:10" ht="14.5">
      <c r="A113" s="112" t="s">
        <v>273</v>
      </c>
      <c r="B113" s="110" t="s">
        <v>274</v>
      </c>
      <c r="C113" s="160" t="s">
        <v>46</v>
      </c>
      <c r="D113" s="336" t="s">
        <v>283</v>
      </c>
      <c r="E113" s="327" t="s">
        <v>285</v>
      </c>
      <c r="F113" s="188">
        <v>34</v>
      </c>
      <c r="G113" s="187">
        <v>0.05</v>
      </c>
      <c r="H113" s="131">
        <f t="shared" si="2"/>
        <v>32.542249999999996</v>
      </c>
      <c r="I113" s="753" t="s">
        <v>131</v>
      </c>
      <c r="J113" s="177"/>
    </row>
    <row r="114" spans="1:10" ht="14.5">
      <c r="A114" s="112" t="s">
        <v>273</v>
      </c>
      <c r="B114" s="110" t="s">
        <v>274</v>
      </c>
      <c r="C114" s="160" t="s">
        <v>60</v>
      </c>
      <c r="D114" s="336" t="s">
        <v>286</v>
      </c>
      <c r="E114" s="327" t="s">
        <v>287</v>
      </c>
      <c r="F114" s="188">
        <v>20000</v>
      </c>
      <c r="G114" s="187">
        <v>0.05</v>
      </c>
      <c r="H114" s="131">
        <f t="shared" si="2"/>
        <v>19142.5</v>
      </c>
      <c r="I114" s="753" t="s">
        <v>282</v>
      </c>
      <c r="J114" s="177"/>
    </row>
    <row r="115" spans="1:10" ht="14.5">
      <c r="A115" s="112" t="s">
        <v>273</v>
      </c>
      <c r="B115" s="110" t="s">
        <v>274</v>
      </c>
      <c r="C115" s="160" t="s">
        <v>60</v>
      </c>
      <c r="D115" s="336" t="s">
        <v>288</v>
      </c>
      <c r="E115" s="327" t="s">
        <v>289</v>
      </c>
      <c r="F115" s="188">
        <v>30000</v>
      </c>
      <c r="G115" s="187">
        <v>0.05</v>
      </c>
      <c r="H115" s="131">
        <f t="shared" si="2"/>
        <v>28713.75</v>
      </c>
      <c r="I115" s="753" t="s">
        <v>282</v>
      </c>
      <c r="J115" s="177"/>
    </row>
    <row r="116" spans="1:10" ht="14.5">
      <c r="A116" s="112" t="s">
        <v>273</v>
      </c>
      <c r="B116" s="110" t="s">
        <v>274</v>
      </c>
      <c r="C116" s="160" t="s">
        <v>60</v>
      </c>
      <c r="D116" s="336" t="s">
        <v>290</v>
      </c>
      <c r="E116" s="327" t="s">
        <v>291</v>
      </c>
      <c r="F116" s="188">
        <v>1705</v>
      </c>
      <c r="G116" s="187">
        <v>0.05</v>
      </c>
      <c r="H116" s="131">
        <f t="shared" si="2"/>
        <v>1631.8981250000002</v>
      </c>
      <c r="I116" s="753" t="s">
        <v>282</v>
      </c>
      <c r="J116" s="177"/>
    </row>
    <row r="117" spans="1:10" ht="14.5">
      <c r="A117" s="112" t="s">
        <v>273</v>
      </c>
      <c r="B117" s="110" t="s">
        <v>274</v>
      </c>
      <c r="C117" s="160" t="s">
        <v>60</v>
      </c>
      <c r="D117" s="336" t="s">
        <v>292</v>
      </c>
      <c r="E117" s="327" t="s">
        <v>293</v>
      </c>
      <c r="F117" s="188">
        <v>660</v>
      </c>
      <c r="G117" s="187">
        <v>0.05</v>
      </c>
      <c r="H117" s="131">
        <f t="shared" si="2"/>
        <v>631.70249999999999</v>
      </c>
      <c r="I117" s="753" t="s">
        <v>282</v>
      </c>
      <c r="J117" s="177"/>
    </row>
    <row r="118" spans="1:10" ht="14.5">
      <c r="A118" s="112" t="s">
        <v>273</v>
      </c>
      <c r="B118" s="110" t="s">
        <v>274</v>
      </c>
      <c r="C118" s="160" t="s">
        <v>60</v>
      </c>
      <c r="D118" s="336" t="s">
        <v>294</v>
      </c>
      <c r="E118" s="327" t="s">
        <v>295</v>
      </c>
      <c r="F118" s="188">
        <v>135</v>
      </c>
      <c r="G118" s="187">
        <v>0.05</v>
      </c>
      <c r="H118" s="131">
        <f t="shared" si="2"/>
        <v>129.21187500000002</v>
      </c>
      <c r="I118" s="753" t="s">
        <v>282</v>
      </c>
      <c r="J118" s="125">
        <v>0.05</v>
      </c>
    </row>
    <row r="119" spans="1:10" ht="29">
      <c r="A119" s="118" t="s">
        <v>296</v>
      </c>
      <c r="B119" s="118" t="s">
        <v>274</v>
      </c>
      <c r="C119" s="150" t="s">
        <v>60</v>
      </c>
      <c r="D119" s="174" t="s">
        <v>297</v>
      </c>
      <c r="E119" s="138" t="s">
        <v>298</v>
      </c>
      <c r="F119" s="292">
        <v>4200</v>
      </c>
      <c r="G119" s="514">
        <v>0.05</v>
      </c>
      <c r="H119" s="134">
        <f t="shared" si="2"/>
        <v>4019.9250000000002</v>
      </c>
      <c r="I119" s="751" t="s">
        <v>299</v>
      </c>
      <c r="J119" s="157"/>
    </row>
    <row r="120" spans="1:10" ht="14.5">
      <c r="A120" s="112" t="s">
        <v>296</v>
      </c>
      <c r="B120" s="112" t="s">
        <v>274</v>
      </c>
      <c r="C120" s="127" t="s">
        <v>60</v>
      </c>
      <c r="D120" s="174" t="s">
        <v>300</v>
      </c>
      <c r="E120" s="138" t="s">
        <v>301</v>
      </c>
      <c r="F120" s="292">
        <v>4621.9399999999996</v>
      </c>
      <c r="G120" s="511">
        <v>0.05</v>
      </c>
      <c r="H120" s="131">
        <f t="shared" si="2"/>
        <v>4423.7743225000004</v>
      </c>
      <c r="I120" s="747" t="s">
        <v>282</v>
      </c>
      <c r="J120" s="125"/>
    </row>
    <row r="121" spans="1:10" ht="29">
      <c r="A121" s="112" t="s">
        <v>296</v>
      </c>
      <c r="B121" s="112" t="s">
        <v>274</v>
      </c>
      <c r="C121" s="137" t="s">
        <v>60</v>
      </c>
      <c r="D121" s="174" t="s">
        <v>302</v>
      </c>
      <c r="E121" s="138" t="s">
        <v>303</v>
      </c>
      <c r="F121" s="292">
        <v>2450</v>
      </c>
      <c r="G121" s="515">
        <v>0.05</v>
      </c>
      <c r="H121" s="131">
        <f t="shared" si="2"/>
        <v>2344.9562500000002</v>
      </c>
      <c r="I121" s="747" t="s">
        <v>299</v>
      </c>
      <c r="J121" s="125"/>
    </row>
    <row r="122" spans="1:10" ht="14.5">
      <c r="A122" s="112" t="s">
        <v>296</v>
      </c>
      <c r="B122" s="112" t="s">
        <v>274</v>
      </c>
      <c r="C122" s="137" t="s">
        <v>60</v>
      </c>
      <c r="D122" s="173" t="s">
        <v>304</v>
      </c>
      <c r="E122" s="127" t="s">
        <v>305</v>
      </c>
      <c r="F122" s="207">
        <v>20.079999999999998</v>
      </c>
      <c r="G122" s="515">
        <v>0.05</v>
      </c>
      <c r="H122" s="131">
        <f t="shared" si="2"/>
        <v>19.219069999999999</v>
      </c>
      <c r="I122" s="747" t="s">
        <v>131</v>
      </c>
      <c r="J122" s="125"/>
    </row>
    <row r="123" spans="1:10" ht="14.5">
      <c r="A123" s="112" t="s">
        <v>296</v>
      </c>
      <c r="B123" s="112" t="s">
        <v>274</v>
      </c>
      <c r="C123" s="137" t="s">
        <v>60</v>
      </c>
      <c r="D123" s="173" t="s">
        <v>306</v>
      </c>
      <c r="E123" s="127" t="s">
        <v>307</v>
      </c>
      <c r="F123" s="207">
        <v>3387.51</v>
      </c>
      <c r="G123" s="515">
        <v>0.05</v>
      </c>
      <c r="H123" s="131">
        <f t="shared" ref="H123:H186" si="3">F123*(1-G123)*(1+0.75%)</f>
        <v>3242.2705087500003</v>
      </c>
      <c r="I123" s="747" t="s">
        <v>282</v>
      </c>
      <c r="J123" s="125"/>
    </row>
    <row r="124" spans="1:10" ht="14.5">
      <c r="A124" s="112" t="s">
        <v>296</v>
      </c>
      <c r="B124" s="112" t="s">
        <v>274</v>
      </c>
      <c r="C124" s="137" t="s">
        <v>60</v>
      </c>
      <c r="D124" s="173" t="s">
        <v>308</v>
      </c>
      <c r="E124" s="127" t="s">
        <v>309</v>
      </c>
      <c r="F124" s="207">
        <v>6.44</v>
      </c>
      <c r="G124" s="515">
        <v>0.05</v>
      </c>
      <c r="H124" s="131">
        <f t="shared" si="3"/>
        <v>6.1638850000000005</v>
      </c>
      <c r="I124" s="747" t="s">
        <v>131</v>
      </c>
      <c r="J124" s="125"/>
    </row>
    <row r="125" spans="1:10" ht="14.5">
      <c r="A125" s="112" t="s">
        <v>296</v>
      </c>
      <c r="B125" s="112" t="s">
        <v>274</v>
      </c>
      <c r="C125" s="137" t="s">
        <v>60</v>
      </c>
      <c r="D125" s="173" t="s">
        <v>308</v>
      </c>
      <c r="E125" s="127" t="s">
        <v>310</v>
      </c>
      <c r="F125" s="207">
        <v>0.25</v>
      </c>
      <c r="G125" s="515">
        <v>0.05</v>
      </c>
      <c r="H125" s="131">
        <f t="shared" si="3"/>
        <v>0.23928125</v>
      </c>
      <c r="I125" s="747" t="s">
        <v>131</v>
      </c>
      <c r="J125" s="125"/>
    </row>
    <row r="126" spans="1:10" ht="58">
      <c r="A126" s="112" t="s">
        <v>296</v>
      </c>
      <c r="B126" s="112" t="s">
        <v>274</v>
      </c>
      <c r="C126" s="137" t="s">
        <v>79</v>
      </c>
      <c r="D126" s="173" t="s">
        <v>311</v>
      </c>
      <c r="E126" s="127" t="s">
        <v>312</v>
      </c>
      <c r="F126" s="207">
        <v>13500</v>
      </c>
      <c r="G126" s="515">
        <v>0.05</v>
      </c>
      <c r="H126" s="131">
        <f t="shared" si="3"/>
        <v>12921.1875</v>
      </c>
      <c r="I126" s="747" t="s">
        <v>236</v>
      </c>
      <c r="J126" s="125"/>
    </row>
    <row r="127" spans="1:10" ht="43.5">
      <c r="A127" s="112" t="s">
        <v>296</v>
      </c>
      <c r="B127" s="112" t="s">
        <v>274</v>
      </c>
      <c r="C127" s="137" t="s">
        <v>79</v>
      </c>
      <c r="D127" s="173" t="s">
        <v>313</v>
      </c>
      <c r="E127" s="127" t="s">
        <v>314</v>
      </c>
      <c r="F127" s="207">
        <v>90000</v>
      </c>
      <c r="G127" s="515">
        <v>0.05</v>
      </c>
      <c r="H127" s="131">
        <f t="shared" si="3"/>
        <v>86141.25</v>
      </c>
      <c r="I127" s="747" t="s">
        <v>315</v>
      </c>
      <c r="J127" s="125"/>
    </row>
    <row r="128" spans="1:10" ht="29">
      <c r="A128" s="112" t="s">
        <v>296</v>
      </c>
      <c r="B128" s="112" t="s">
        <v>274</v>
      </c>
      <c r="C128" s="137" t="s">
        <v>79</v>
      </c>
      <c r="D128" s="174" t="s">
        <v>316</v>
      </c>
      <c r="E128" s="138" t="s">
        <v>317</v>
      </c>
      <c r="F128" s="292">
        <v>68400</v>
      </c>
      <c r="G128" s="515">
        <v>0.05</v>
      </c>
      <c r="H128" s="131">
        <f t="shared" si="3"/>
        <v>65467.350000000006</v>
      </c>
      <c r="I128" s="747" t="s">
        <v>236</v>
      </c>
      <c r="J128" s="128">
        <f>AVERAGE(G118:G128)</f>
        <v>4.9999999999999996E-2</v>
      </c>
    </row>
    <row r="129" spans="1:10" ht="14.5">
      <c r="A129" s="112" t="s">
        <v>318</v>
      </c>
      <c r="B129" s="110" t="s">
        <v>319</v>
      </c>
      <c r="C129" s="146" t="s">
        <v>60</v>
      </c>
      <c r="D129" s="225" t="s">
        <v>320</v>
      </c>
      <c r="E129" s="197" t="s">
        <v>321</v>
      </c>
      <c r="F129" s="407">
        <v>122.31</v>
      </c>
      <c r="G129" s="164">
        <v>0.15</v>
      </c>
      <c r="H129" s="131">
        <f t="shared" si="3"/>
        <v>104.74322625000001</v>
      </c>
      <c r="I129" s="747" t="s">
        <v>149</v>
      </c>
      <c r="J129" s="125"/>
    </row>
    <row r="130" spans="1:10" ht="14.5">
      <c r="A130" s="112" t="s">
        <v>318</v>
      </c>
      <c r="B130" s="110" t="s">
        <v>319</v>
      </c>
      <c r="C130" s="146" t="s">
        <v>60</v>
      </c>
      <c r="D130" s="225" t="s">
        <v>322</v>
      </c>
      <c r="E130" s="197" t="s">
        <v>323</v>
      </c>
      <c r="F130" s="407">
        <v>110.08</v>
      </c>
      <c r="G130" s="164">
        <v>0.15</v>
      </c>
      <c r="H130" s="131">
        <f t="shared" si="3"/>
        <v>94.269760000000005</v>
      </c>
      <c r="I130" s="747" t="s">
        <v>149</v>
      </c>
      <c r="J130" s="125"/>
    </row>
    <row r="131" spans="1:10" ht="14.5">
      <c r="A131" s="112" t="s">
        <v>318</v>
      </c>
      <c r="B131" s="110" t="s">
        <v>319</v>
      </c>
      <c r="C131" s="146" t="s">
        <v>60</v>
      </c>
      <c r="D131" s="225" t="s">
        <v>324</v>
      </c>
      <c r="E131" s="197" t="s">
        <v>325</v>
      </c>
      <c r="F131" s="407">
        <v>99.07</v>
      </c>
      <c r="G131" s="164">
        <v>0.15</v>
      </c>
      <c r="H131" s="131">
        <f t="shared" si="3"/>
        <v>84.841071249999999</v>
      </c>
      <c r="I131" s="747" t="s">
        <v>149</v>
      </c>
      <c r="J131" s="125"/>
    </row>
    <row r="132" spans="1:10" ht="14.5">
      <c r="A132" s="112" t="s">
        <v>318</v>
      </c>
      <c r="B132" s="110" t="s">
        <v>319</v>
      </c>
      <c r="C132" s="146" t="s">
        <v>60</v>
      </c>
      <c r="D132" s="225" t="s">
        <v>326</v>
      </c>
      <c r="E132" s="197" t="s">
        <v>327</v>
      </c>
      <c r="F132" s="407">
        <v>89.16</v>
      </c>
      <c r="G132" s="164">
        <v>0.15</v>
      </c>
      <c r="H132" s="131">
        <f t="shared" si="3"/>
        <v>76.354395000000011</v>
      </c>
      <c r="I132" s="747" t="s">
        <v>149</v>
      </c>
      <c r="J132" s="125"/>
    </row>
    <row r="133" spans="1:10" ht="14.5">
      <c r="A133" s="112" t="s">
        <v>318</v>
      </c>
      <c r="B133" s="110" t="s">
        <v>319</v>
      </c>
      <c r="C133" s="146" t="s">
        <v>60</v>
      </c>
      <c r="D133" s="225" t="s">
        <v>328</v>
      </c>
      <c r="E133" s="197" t="s">
        <v>329</v>
      </c>
      <c r="F133" s="407">
        <v>80.25</v>
      </c>
      <c r="G133" s="164">
        <v>0.15</v>
      </c>
      <c r="H133" s="131">
        <f t="shared" si="3"/>
        <v>68.724093749999994</v>
      </c>
      <c r="I133" s="747" t="s">
        <v>149</v>
      </c>
      <c r="J133" s="125"/>
    </row>
    <row r="134" spans="1:10" ht="14.5">
      <c r="A134" s="112" t="s">
        <v>318</v>
      </c>
      <c r="B134" s="110" t="s">
        <v>319</v>
      </c>
      <c r="C134" s="146" t="s">
        <v>60</v>
      </c>
      <c r="D134" s="225" t="s">
        <v>330</v>
      </c>
      <c r="E134" s="197" t="s">
        <v>331</v>
      </c>
      <c r="F134" s="407">
        <v>72.22</v>
      </c>
      <c r="G134" s="164">
        <v>0.15</v>
      </c>
      <c r="H134" s="131">
        <f t="shared" si="3"/>
        <v>61.847402500000001</v>
      </c>
      <c r="I134" s="747" t="s">
        <v>149</v>
      </c>
      <c r="J134" s="125"/>
    </row>
    <row r="135" spans="1:10" ht="14.5">
      <c r="A135" s="118" t="s">
        <v>318</v>
      </c>
      <c r="B135" s="117" t="s">
        <v>319</v>
      </c>
      <c r="C135" s="240" t="s">
        <v>60</v>
      </c>
      <c r="D135" s="337" t="s">
        <v>332</v>
      </c>
      <c r="E135" s="210" t="s">
        <v>333</v>
      </c>
      <c r="F135" s="408">
        <v>65</v>
      </c>
      <c r="G135" s="175">
        <v>0.15</v>
      </c>
      <c r="H135" s="134">
        <f t="shared" si="3"/>
        <v>55.664375000000007</v>
      </c>
      <c r="I135" s="747" t="s">
        <v>149</v>
      </c>
      <c r="J135" s="125"/>
    </row>
    <row r="136" spans="1:10" ht="14.5">
      <c r="A136" s="112" t="s">
        <v>318</v>
      </c>
      <c r="B136" s="110" t="s">
        <v>319</v>
      </c>
      <c r="C136" s="135" t="s">
        <v>60</v>
      </c>
      <c r="D136" s="225" t="s">
        <v>334</v>
      </c>
      <c r="E136" s="197" t="s">
        <v>335</v>
      </c>
      <c r="F136" s="407">
        <v>58.5</v>
      </c>
      <c r="G136" s="143">
        <v>0.15</v>
      </c>
      <c r="H136" s="131">
        <f t="shared" si="3"/>
        <v>50.097937500000008</v>
      </c>
      <c r="I136" s="747" t="s">
        <v>149</v>
      </c>
      <c r="J136" s="125"/>
    </row>
    <row r="137" spans="1:10" ht="14.5">
      <c r="A137" s="112" t="s">
        <v>318</v>
      </c>
      <c r="B137" s="110" t="s">
        <v>319</v>
      </c>
      <c r="C137" s="135" t="s">
        <v>60</v>
      </c>
      <c r="D137" s="225" t="s">
        <v>336</v>
      </c>
      <c r="E137" s="197" t="s">
        <v>337</v>
      </c>
      <c r="F137" s="407">
        <v>52.65</v>
      </c>
      <c r="G137" s="143">
        <v>0.15</v>
      </c>
      <c r="H137" s="131">
        <f t="shared" si="3"/>
        <v>45.08814375</v>
      </c>
      <c r="I137" s="747" t="s">
        <v>149</v>
      </c>
      <c r="J137" s="125"/>
    </row>
    <row r="138" spans="1:10" ht="14.5">
      <c r="A138" s="112" t="s">
        <v>318</v>
      </c>
      <c r="B138" s="110" t="s">
        <v>319</v>
      </c>
      <c r="C138" s="135" t="s">
        <v>60</v>
      </c>
      <c r="D138" s="225" t="s">
        <v>338</v>
      </c>
      <c r="E138" s="197" t="s">
        <v>339</v>
      </c>
      <c r="F138" s="407">
        <v>47.39</v>
      </c>
      <c r="G138" s="143">
        <v>0.15</v>
      </c>
      <c r="H138" s="131">
        <f t="shared" si="3"/>
        <v>40.583611250000004</v>
      </c>
      <c r="I138" s="747" t="s">
        <v>149</v>
      </c>
      <c r="J138" s="125">
        <v>0.15</v>
      </c>
    </row>
    <row r="139" spans="1:10" ht="14.5">
      <c r="A139" s="112" t="s">
        <v>340</v>
      </c>
      <c r="B139" s="329" t="s">
        <v>341</v>
      </c>
      <c r="C139" s="127" t="s">
        <v>46</v>
      </c>
      <c r="D139" s="794" t="s">
        <v>342</v>
      </c>
      <c r="E139" s="330" t="s">
        <v>343</v>
      </c>
      <c r="F139" s="413">
        <v>25000</v>
      </c>
      <c r="G139" s="516">
        <v>0.1</v>
      </c>
      <c r="H139" s="521">
        <f t="shared" si="3"/>
        <v>22668.75</v>
      </c>
      <c r="I139" s="747" t="s">
        <v>172</v>
      </c>
      <c r="J139" s="128"/>
    </row>
    <row r="140" spans="1:10" ht="14.5">
      <c r="A140" s="112" t="s">
        <v>340</v>
      </c>
      <c r="B140" s="329" t="s">
        <v>341</v>
      </c>
      <c r="C140" s="127" t="s">
        <v>46</v>
      </c>
      <c r="D140" s="794" t="s">
        <v>344</v>
      </c>
      <c r="E140" s="330" t="s">
        <v>345</v>
      </c>
      <c r="F140" s="413">
        <v>10000</v>
      </c>
      <c r="G140" s="516">
        <v>0.1</v>
      </c>
      <c r="H140" s="521">
        <f t="shared" si="3"/>
        <v>9067.5</v>
      </c>
      <c r="I140" s="747" t="s">
        <v>172</v>
      </c>
      <c r="J140" s="128"/>
    </row>
    <row r="141" spans="1:10" ht="14.5">
      <c r="A141" s="112" t="s">
        <v>340</v>
      </c>
      <c r="B141" s="329" t="s">
        <v>341</v>
      </c>
      <c r="C141" s="127" t="s">
        <v>79</v>
      </c>
      <c r="D141" s="794" t="s">
        <v>346</v>
      </c>
      <c r="E141" s="330" t="s">
        <v>347</v>
      </c>
      <c r="F141" s="413">
        <v>10000</v>
      </c>
      <c r="G141" s="516">
        <v>0.1</v>
      </c>
      <c r="H141" s="521">
        <f t="shared" si="3"/>
        <v>9067.5</v>
      </c>
      <c r="I141" s="747" t="s">
        <v>172</v>
      </c>
      <c r="J141" s="128"/>
    </row>
    <row r="142" spans="1:10" ht="29">
      <c r="A142" s="118" t="s">
        <v>340</v>
      </c>
      <c r="B142" s="331" t="s">
        <v>348</v>
      </c>
      <c r="C142" s="127" t="s">
        <v>46</v>
      </c>
      <c r="D142" s="795" t="s">
        <v>349</v>
      </c>
      <c r="E142" s="332" t="s">
        <v>350</v>
      </c>
      <c r="F142" s="414">
        <v>25000</v>
      </c>
      <c r="G142" s="516">
        <v>0.1</v>
      </c>
      <c r="H142" s="521">
        <f t="shared" si="3"/>
        <v>22668.75</v>
      </c>
      <c r="I142" s="747" t="s">
        <v>172</v>
      </c>
      <c r="J142" s="128"/>
    </row>
    <row r="143" spans="1:10" ht="29">
      <c r="A143" s="112" t="s">
        <v>340</v>
      </c>
      <c r="B143" s="329" t="s">
        <v>348</v>
      </c>
      <c r="C143" s="139" t="s">
        <v>46</v>
      </c>
      <c r="D143" s="794" t="s">
        <v>351</v>
      </c>
      <c r="E143" s="330" t="s">
        <v>352</v>
      </c>
      <c r="F143" s="413">
        <v>10000</v>
      </c>
      <c r="G143" s="517">
        <v>0.1</v>
      </c>
      <c r="H143" s="521">
        <f t="shared" si="3"/>
        <v>9067.5</v>
      </c>
      <c r="I143" s="747" t="s">
        <v>172</v>
      </c>
      <c r="J143" s="128"/>
    </row>
    <row r="144" spans="1:10" ht="14.5">
      <c r="A144" s="112" t="s">
        <v>340</v>
      </c>
      <c r="B144" s="329" t="s">
        <v>353</v>
      </c>
      <c r="C144" s="139" t="s">
        <v>46</v>
      </c>
      <c r="D144" s="794" t="s">
        <v>354</v>
      </c>
      <c r="E144" s="330" t="s">
        <v>355</v>
      </c>
      <c r="F144" s="413">
        <v>5000</v>
      </c>
      <c r="G144" s="517">
        <v>0.1</v>
      </c>
      <c r="H144" s="521">
        <f t="shared" si="3"/>
        <v>4533.75</v>
      </c>
      <c r="I144" s="747" t="s">
        <v>172</v>
      </c>
      <c r="J144" s="128"/>
    </row>
    <row r="145" spans="1:10" ht="14.5">
      <c r="A145" s="112" t="s">
        <v>340</v>
      </c>
      <c r="B145" s="329" t="s">
        <v>353</v>
      </c>
      <c r="C145" s="139" t="s">
        <v>46</v>
      </c>
      <c r="D145" s="794" t="s">
        <v>356</v>
      </c>
      <c r="E145" s="330" t="s">
        <v>357</v>
      </c>
      <c r="F145" s="413">
        <v>25000</v>
      </c>
      <c r="G145" s="517">
        <v>0.1</v>
      </c>
      <c r="H145" s="521">
        <f t="shared" si="3"/>
        <v>22668.75</v>
      </c>
      <c r="I145" s="747" t="s">
        <v>172</v>
      </c>
      <c r="J145" s="128"/>
    </row>
    <row r="146" spans="1:10" ht="29">
      <c r="A146" s="112" t="s">
        <v>340</v>
      </c>
      <c r="B146" s="329" t="s">
        <v>358</v>
      </c>
      <c r="C146" s="139" t="s">
        <v>79</v>
      </c>
      <c r="D146" s="794" t="s">
        <v>359</v>
      </c>
      <c r="E146" s="330" t="s">
        <v>360</v>
      </c>
      <c r="F146" s="413">
        <v>200</v>
      </c>
      <c r="G146" s="517">
        <v>0.1</v>
      </c>
      <c r="H146" s="521">
        <f t="shared" si="3"/>
        <v>181.35000000000002</v>
      </c>
      <c r="I146" s="747" t="s">
        <v>172</v>
      </c>
      <c r="J146" s="128"/>
    </row>
    <row r="147" spans="1:10" ht="29">
      <c r="A147" s="112" t="s">
        <v>340</v>
      </c>
      <c r="B147" s="329" t="s">
        <v>358</v>
      </c>
      <c r="C147" s="139" t="s">
        <v>46</v>
      </c>
      <c r="D147" s="794" t="s">
        <v>361</v>
      </c>
      <c r="E147" s="330" t="s">
        <v>362</v>
      </c>
      <c r="F147" s="413">
        <v>25000</v>
      </c>
      <c r="G147" s="517">
        <v>0.1</v>
      </c>
      <c r="H147" s="521">
        <f t="shared" si="3"/>
        <v>22668.75</v>
      </c>
      <c r="I147" s="747" t="s">
        <v>172</v>
      </c>
      <c r="J147" s="128"/>
    </row>
    <row r="148" spans="1:10" ht="29">
      <c r="A148" s="112" t="s">
        <v>340</v>
      </c>
      <c r="B148" s="329" t="s">
        <v>358</v>
      </c>
      <c r="C148" s="139" t="s">
        <v>46</v>
      </c>
      <c r="D148" s="794" t="s">
        <v>363</v>
      </c>
      <c r="E148" s="330" t="s">
        <v>364</v>
      </c>
      <c r="F148" s="413">
        <v>10000</v>
      </c>
      <c r="G148" s="517">
        <v>0.1</v>
      </c>
      <c r="H148" s="521">
        <f t="shared" si="3"/>
        <v>9067.5</v>
      </c>
      <c r="I148" s="747" t="s">
        <v>172</v>
      </c>
      <c r="J148" s="128">
        <v>0.1</v>
      </c>
    </row>
    <row r="149" spans="1:10" ht="15.5">
      <c r="A149" s="112" t="s">
        <v>365</v>
      </c>
      <c r="B149" s="110" t="s">
        <v>254</v>
      </c>
      <c r="C149" s="160" t="s">
        <v>46</v>
      </c>
      <c r="D149" s="796" t="s">
        <v>366</v>
      </c>
      <c r="E149" s="333" t="s">
        <v>367</v>
      </c>
      <c r="F149" s="415">
        <v>18</v>
      </c>
      <c r="G149" s="164">
        <v>0.01</v>
      </c>
      <c r="H149" s="131">
        <f t="shared" si="3"/>
        <v>17.95365</v>
      </c>
      <c r="I149" s="747" t="s">
        <v>368</v>
      </c>
      <c r="J149" s="125"/>
    </row>
    <row r="150" spans="1:10" ht="15.5">
      <c r="A150" s="112" t="s">
        <v>365</v>
      </c>
      <c r="B150" s="110" t="s">
        <v>254</v>
      </c>
      <c r="C150" s="160" t="s">
        <v>46</v>
      </c>
      <c r="D150" s="796" t="s">
        <v>369</v>
      </c>
      <c r="E150" s="333" t="s">
        <v>370</v>
      </c>
      <c r="F150" s="415">
        <v>15</v>
      </c>
      <c r="G150" s="164">
        <v>0.01</v>
      </c>
      <c r="H150" s="131">
        <f t="shared" si="3"/>
        <v>14.961375</v>
      </c>
      <c r="I150" s="747" t="s">
        <v>152</v>
      </c>
      <c r="J150" s="125"/>
    </row>
    <row r="151" spans="1:10" ht="15.5">
      <c r="A151" s="112" t="s">
        <v>365</v>
      </c>
      <c r="B151" s="110" t="s">
        <v>254</v>
      </c>
      <c r="C151" s="160" t="s">
        <v>46</v>
      </c>
      <c r="D151" s="796" t="s">
        <v>371</v>
      </c>
      <c r="E151" s="333" t="s">
        <v>372</v>
      </c>
      <c r="F151" s="415">
        <v>18</v>
      </c>
      <c r="G151" s="164">
        <v>0.01</v>
      </c>
      <c r="H151" s="131">
        <f t="shared" si="3"/>
        <v>17.95365</v>
      </c>
      <c r="I151" s="747" t="s">
        <v>373</v>
      </c>
      <c r="J151" s="125"/>
    </row>
    <row r="152" spans="1:10" ht="15.5">
      <c r="A152" s="112" t="s">
        <v>365</v>
      </c>
      <c r="B152" s="110" t="s">
        <v>254</v>
      </c>
      <c r="C152" s="160" t="s">
        <v>46</v>
      </c>
      <c r="D152" s="796" t="s">
        <v>374</v>
      </c>
      <c r="E152" s="333" t="s">
        <v>375</v>
      </c>
      <c r="F152" s="415">
        <v>21</v>
      </c>
      <c r="G152" s="164">
        <v>0.01</v>
      </c>
      <c r="H152" s="131">
        <f t="shared" si="3"/>
        <v>20.945924999999999</v>
      </c>
      <c r="I152" s="747" t="s">
        <v>368</v>
      </c>
      <c r="J152" s="125"/>
    </row>
    <row r="153" spans="1:10" ht="15.5">
      <c r="A153" s="112" t="s">
        <v>365</v>
      </c>
      <c r="B153" s="110" t="s">
        <v>254</v>
      </c>
      <c r="C153" s="160" t="s">
        <v>46</v>
      </c>
      <c r="D153" s="796" t="s">
        <v>376</v>
      </c>
      <c r="E153" s="333" t="s">
        <v>377</v>
      </c>
      <c r="F153" s="415">
        <v>18</v>
      </c>
      <c r="G153" s="164">
        <v>0.01</v>
      </c>
      <c r="H153" s="131">
        <f t="shared" si="3"/>
        <v>17.95365</v>
      </c>
      <c r="I153" s="747" t="s">
        <v>152</v>
      </c>
      <c r="J153" s="125"/>
    </row>
    <row r="154" spans="1:10" ht="15.5">
      <c r="A154" s="112" t="s">
        <v>365</v>
      </c>
      <c r="B154" s="110" t="s">
        <v>254</v>
      </c>
      <c r="C154" s="160" t="s">
        <v>46</v>
      </c>
      <c r="D154" s="796" t="s">
        <v>378</v>
      </c>
      <c r="E154" s="333" t="s">
        <v>379</v>
      </c>
      <c r="F154" s="415">
        <v>21</v>
      </c>
      <c r="G154" s="164">
        <v>0.01</v>
      </c>
      <c r="H154" s="131">
        <f t="shared" si="3"/>
        <v>20.945924999999999</v>
      </c>
      <c r="I154" s="747" t="s">
        <v>373</v>
      </c>
      <c r="J154" s="125"/>
    </row>
    <row r="155" spans="1:10" ht="31">
      <c r="A155" s="112" t="s">
        <v>365</v>
      </c>
      <c r="B155" s="110" t="s">
        <v>254</v>
      </c>
      <c r="C155" s="160" t="s">
        <v>46</v>
      </c>
      <c r="D155" s="796" t="s">
        <v>380</v>
      </c>
      <c r="E155" s="333" t="s">
        <v>381</v>
      </c>
      <c r="F155" s="415">
        <v>27</v>
      </c>
      <c r="G155" s="164">
        <v>0.01</v>
      </c>
      <c r="H155" s="131">
        <f t="shared" si="3"/>
        <v>26.930475000000001</v>
      </c>
      <c r="I155" s="747" t="s">
        <v>368</v>
      </c>
      <c r="J155" s="125"/>
    </row>
    <row r="156" spans="1:10" ht="31">
      <c r="A156" s="112" t="s">
        <v>365</v>
      </c>
      <c r="B156" s="110" t="s">
        <v>254</v>
      </c>
      <c r="C156" s="160" t="s">
        <v>46</v>
      </c>
      <c r="D156" s="796" t="s">
        <v>382</v>
      </c>
      <c r="E156" s="333" t="s">
        <v>383</v>
      </c>
      <c r="F156" s="415">
        <v>23</v>
      </c>
      <c r="G156" s="164">
        <v>0.01</v>
      </c>
      <c r="H156" s="131">
        <f t="shared" si="3"/>
        <v>22.940775000000002</v>
      </c>
      <c r="I156" s="747" t="s">
        <v>152</v>
      </c>
      <c r="J156" s="125"/>
    </row>
    <row r="157" spans="1:10" ht="31">
      <c r="A157" s="112" t="s">
        <v>365</v>
      </c>
      <c r="B157" s="110" t="s">
        <v>254</v>
      </c>
      <c r="C157" s="160" t="s">
        <v>46</v>
      </c>
      <c r="D157" s="796" t="s">
        <v>384</v>
      </c>
      <c r="E157" s="333" t="s">
        <v>385</v>
      </c>
      <c r="F157" s="416">
        <v>126500</v>
      </c>
      <c r="G157" s="164">
        <v>0.01</v>
      </c>
      <c r="H157" s="131">
        <f t="shared" si="3"/>
        <v>126174.26250000001</v>
      </c>
      <c r="I157" s="747" t="s">
        <v>152</v>
      </c>
      <c r="J157" s="125"/>
    </row>
    <row r="158" spans="1:10" ht="31">
      <c r="A158" s="112" t="s">
        <v>365</v>
      </c>
      <c r="B158" s="110" t="s">
        <v>254</v>
      </c>
      <c r="C158" s="160" t="s">
        <v>79</v>
      </c>
      <c r="D158" s="796" t="s">
        <v>386</v>
      </c>
      <c r="E158" s="333" t="s">
        <v>387</v>
      </c>
      <c r="F158" s="416">
        <v>126500</v>
      </c>
      <c r="G158" s="164">
        <v>0.01</v>
      </c>
      <c r="H158" s="131">
        <f t="shared" si="3"/>
        <v>126174.26250000001</v>
      </c>
      <c r="I158" s="747" t="s">
        <v>152</v>
      </c>
      <c r="J158" s="125"/>
    </row>
    <row r="159" spans="1:10" ht="31">
      <c r="A159" s="112" t="s">
        <v>365</v>
      </c>
      <c r="B159" s="110" t="s">
        <v>254</v>
      </c>
      <c r="C159" s="190" t="s">
        <v>79</v>
      </c>
      <c r="D159" s="796" t="s">
        <v>388</v>
      </c>
      <c r="E159" s="333" t="s">
        <v>389</v>
      </c>
      <c r="F159" s="416">
        <v>55000</v>
      </c>
      <c r="G159" s="175">
        <v>0.01</v>
      </c>
      <c r="H159" s="134">
        <f t="shared" si="3"/>
        <v>54858.375</v>
      </c>
      <c r="I159" s="747" t="s">
        <v>152</v>
      </c>
      <c r="J159" s="177">
        <v>0.01</v>
      </c>
    </row>
    <row r="160" spans="1:10" ht="58">
      <c r="A160" s="265" t="s">
        <v>390</v>
      </c>
      <c r="B160" s="334" t="s">
        <v>391</v>
      </c>
      <c r="C160" s="135" t="s">
        <v>46</v>
      </c>
      <c r="D160" s="277" t="s">
        <v>392</v>
      </c>
      <c r="E160" s="290" t="s">
        <v>393</v>
      </c>
      <c r="F160" s="295">
        <v>1955</v>
      </c>
      <c r="G160" s="178">
        <v>0.02</v>
      </c>
      <c r="H160" s="131">
        <f t="shared" si="3"/>
        <v>1930.2692500000001</v>
      </c>
      <c r="I160" s="747" t="s">
        <v>152</v>
      </c>
      <c r="J160" s="177"/>
    </row>
    <row r="161" spans="1:10" ht="58">
      <c r="A161" s="112" t="s">
        <v>390</v>
      </c>
      <c r="B161" s="335" t="s">
        <v>391</v>
      </c>
      <c r="C161" s="135" t="s">
        <v>46</v>
      </c>
      <c r="D161" s="140" t="s">
        <v>394</v>
      </c>
      <c r="E161" s="141" t="s">
        <v>395</v>
      </c>
      <c r="F161" s="188">
        <v>1955</v>
      </c>
      <c r="G161" s="178">
        <v>0.02</v>
      </c>
      <c r="H161" s="131">
        <f t="shared" si="3"/>
        <v>1930.2692500000001</v>
      </c>
      <c r="I161" s="747" t="s">
        <v>152</v>
      </c>
      <c r="J161" s="177"/>
    </row>
    <row r="162" spans="1:10" ht="43.5">
      <c r="A162" s="112" t="s">
        <v>390</v>
      </c>
      <c r="B162" s="335" t="s">
        <v>391</v>
      </c>
      <c r="C162" s="135" t="s">
        <v>46</v>
      </c>
      <c r="D162" s="140" t="s">
        <v>396</v>
      </c>
      <c r="E162" s="140" t="s">
        <v>397</v>
      </c>
      <c r="F162" s="188">
        <v>1777</v>
      </c>
      <c r="G162" s="178">
        <v>0.02</v>
      </c>
      <c r="H162" s="131">
        <f t="shared" si="3"/>
        <v>1754.5209500000001</v>
      </c>
      <c r="I162" s="747" t="s">
        <v>152</v>
      </c>
      <c r="J162" s="177"/>
    </row>
    <row r="163" spans="1:10" ht="58">
      <c r="A163" s="112" t="s">
        <v>390</v>
      </c>
      <c r="B163" s="335" t="s">
        <v>391</v>
      </c>
      <c r="C163" s="135" t="s">
        <v>46</v>
      </c>
      <c r="D163" s="140" t="s">
        <v>398</v>
      </c>
      <c r="E163" s="140" t="s">
        <v>399</v>
      </c>
      <c r="F163" s="188">
        <v>1777</v>
      </c>
      <c r="G163" s="178">
        <v>0.02</v>
      </c>
      <c r="H163" s="131">
        <f t="shared" si="3"/>
        <v>1754.5209500000001</v>
      </c>
      <c r="I163" s="747" t="s">
        <v>152</v>
      </c>
      <c r="J163" s="125"/>
    </row>
    <row r="164" spans="1:10" ht="58">
      <c r="A164" s="112" t="s">
        <v>390</v>
      </c>
      <c r="B164" s="335" t="s">
        <v>391</v>
      </c>
      <c r="C164" s="135" t="s">
        <v>46</v>
      </c>
      <c r="D164" s="140" t="s">
        <v>400</v>
      </c>
      <c r="E164" s="141" t="s">
        <v>401</v>
      </c>
      <c r="F164" s="188">
        <v>2933</v>
      </c>
      <c r="G164" s="178">
        <v>0.02</v>
      </c>
      <c r="H164" s="131">
        <f t="shared" si="3"/>
        <v>2895.8975500000001</v>
      </c>
      <c r="I164" s="747" t="s">
        <v>152</v>
      </c>
      <c r="J164" s="125"/>
    </row>
    <row r="165" spans="1:10" ht="72.5">
      <c r="A165" s="112" t="s">
        <v>390</v>
      </c>
      <c r="B165" s="335" t="s">
        <v>391</v>
      </c>
      <c r="C165" s="135" t="s">
        <v>46</v>
      </c>
      <c r="D165" s="336" t="s">
        <v>402</v>
      </c>
      <c r="E165" s="189" t="s">
        <v>403</v>
      </c>
      <c r="F165" s="188">
        <v>14564</v>
      </c>
      <c r="G165" s="178">
        <v>0.02</v>
      </c>
      <c r="H165" s="131">
        <f t="shared" si="3"/>
        <v>14379.7654</v>
      </c>
      <c r="I165" s="747" t="s">
        <v>152</v>
      </c>
      <c r="J165" s="125"/>
    </row>
    <row r="166" spans="1:10" ht="72.5">
      <c r="A166" s="112" t="s">
        <v>390</v>
      </c>
      <c r="B166" s="335" t="s">
        <v>391</v>
      </c>
      <c r="C166" s="135" t="s">
        <v>46</v>
      </c>
      <c r="D166" s="336" t="s">
        <v>404</v>
      </c>
      <c r="E166" s="189" t="s">
        <v>405</v>
      </c>
      <c r="F166" s="188">
        <v>14564</v>
      </c>
      <c r="G166" s="178">
        <v>0.02</v>
      </c>
      <c r="H166" s="131">
        <f t="shared" si="3"/>
        <v>14379.7654</v>
      </c>
      <c r="I166" s="747" t="s">
        <v>152</v>
      </c>
      <c r="J166" s="125"/>
    </row>
    <row r="167" spans="1:10" ht="43.5">
      <c r="A167" s="112" t="s">
        <v>390</v>
      </c>
      <c r="B167" s="335" t="s">
        <v>391</v>
      </c>
      <c r="C167" s="135" t="s">
        <v>46</v>
      </c>
      <c r="D167" s="336" t="s">
        <v>406</v>
      </c>
      <c r="E167" s="189" t="s">
        <v>407</v>
      </c>
      <c r="F167" s="188">
        <v>13240</v>
      </c>
      <c r="G167" s="178">
        <v>0.02</v>
      </c>
      <c r="H167" s="131">
        <f t="shared" si="3"/>
        <v>13072.513999999999</v>
      </c>
      <c r="I167" s="747" t="s">
        <v>152</v>
      </c>
      <c r="J167" s="125"/>
    </row>
    <row r="168" spans="1:10" ht="58">
      <c r="A168" s="112" t="s">
        <v>390</v>
      </c>
      <c r="B168" s="335" t="s">
        <v>391</v>
      </c>
      <c r="C168" s="135" t="s">
        <v>46</v>
      </c>
      <c r="D168" s="336" t="s">
        <v>408</v>
      </c>
      <c r="E168" s="189" t="s">
        <v>409</v>
      </c>
      <c r="F168" s="188">
        <v>13240</v>
      </c>
      <c r="G168" s="178">
        <v>0.02</v>
      </c>
      <c r="H168" s="131">
        <f t="shared" si="3"/>
        <v>13072.513999999999</v>
      </c>
      <c r="I168" s="747" t="s">
        <v>152</v>
      </c>
      <c r="J168" s="125"/>
    </row>
    <row r="169" spans="1:10" ht="58">
      <c r="A169" s="112" t="s">
        <v>390</v>
      </c>
      <c r="B169" s="335" t="s">
        <v>391</v>
      </c>
      <c r="C169" s="135" t="s">
        <v>46</v>
      </c>
      <c r="D169" s="336" t="s">
        <v>410</v>
      </c>
      <c r="E169" s="189" t="s">
        <v>411</v>
      </c>
      <c r="F169" s="188">
        <v>29832</v>
      </c>
      <c r="G169" s="178">
        <v>0.02</v>
      </c>
      <c r="H169" s="131">
        <f t="shared" si="3"/>
        <v>29454.625200000002</v>
      </c>
      <c r="I169" s="747" t="s">
        <v>152</v>
      </c>
      <c r="J169" s="125">
        <v>0.02</v>
      </c>
    </row>
    <row r="170" spans="1:10" ht="14.5">
      <c r="A170" s="112" t="s">
        <v>412</v>
      </c>
      <c r="B170" s="110" t="s">
        <v>254</v>
      </c>
      <c r="C170" s="135" t="s">
        <v>60</v>
      </c>
      <c r="D170" s="225" t="s">
        <v>413</v>
      </c>
      <c r="E170" s="225" t="s">
        <v>414</v>
      </c>
      <c r="F170" s="417">
        <v>847</v>
      </c>
      <c r="G170" s="143">
        <v>0.1</v>
      </c>
      <c r="H170" s="131">
        <f t="shared" si="3"/>
        <v>768.0172500000001</v>
      </c>
      <c r="I170" s="747" t="s">
        <v>415</v>
      </c>
      <c r="J170" s="125"/>
    </row>
    <row r="171" spans="1:10" ht="14.5">
      <c r="A171" s="118" t="s">
        <v>412</v>
      </c>
      <c r="B171" s="117" t="s">
        <v>254</v>
      </c>
      <c r="C171" s="145" t="s">
        <v>60</v>
      </c>
      <c r="D171" s="337" t="s">
        <v>416</v>
      </c>
      <c r="E171" s="337" t="s">
        <v>417</v>
      </c>
      <c r="F171" s="418">
        <v>957</v>
      </c>
      <c r="G171" s="171">
        <v>0.1</v>
      </c>
      <c r="H171" s="134">
        <f t="shared" si="3"/>
        <v>867.75975000000017</v>
      </c>
      <c r="I171" s="747" t="s">
        <v>415</v>
      </c>
      <c r="J171" s="157"/>
    </row>
    <row r="172" spans="1:10" ht="14.5">
      <c r="A172" s="112" t="s">
        <v>412</v>
      </c>
      <c r="B172" s="110" t="s">
        <v>254</v>
      </c>
      <c r="C172" s="146" t="s">
        <v>60</v>
      </c>
      <c r="D172" s="225" t="s">
        <v>418</v>
      </c>
      <c r="E172" s="225" t="s">
        <v>419</v>
      </c>
      <c r="F172" s="417">
        <v>1622</v>
      </c>
      <c r="G172" s="164">
        <v>0.1</v>
      </c>
      <c r="H172" s="131">
        <f t="shared" si="3"/>
        <v>1470.7485000000001</v>
      </c>
      <c r="I172" s="747" t="s">
        <v>415</v>
      </c>
      <c r="J172" s="125"/>
    </row>
    <row r="173" spans="1:10" ht="14.5">
      <c r="A173" s="112" t="s">
        <v>412</v>
      </c>
      <c r="B173" s="110" t="s">
        <v>254</v>
      </c>
      <c r="C173" s="146" t="s">
        <v>60</v>
      </c>
      <c r="D173" s="225" t="s">
        <v>420</v>
      </c>
      <c r="E173" s="225" t="s">
        <v>421</v>
      </c>
      <c r="F173" s="417">
        <v>1832</v>
      </c>
      <c r="G173" s="164">
        <v>0.1</v>
      </c>
      <c r="H173" s="131">
        <f t="shared" si="3"/>
        <v>1661.1660000000002</v>
      </c>
      <c r="I173" s="747" t="s">
        <v>415</v>
      </c>
      <c r="J173" s="125"/>
    </row>
    <row r="174" spans="1:10" ht="14.5">
      <c r="A174" s="112" t="s">
        <v>412</v>
      </c>
      <c r="B174" s="110" t="s">
        <v>254</v>
      </c>
      <c r="C174" s="146" t="s">
        <v>60</v>
      </c>
      <c r="D174" s="225" t="s">
        <v>422</v>
      </c>
      <c r="E174" s="225" t="s">
        <v>423</v>
      </c>
      <c r="F174" s="417">
        <v>3879</v>
      </c>
      <c r="G174" s="164">
        <v>0.1</v>
      </c>
      <c r="H174" s="131">
        <f t="shared" si="3"/>
        <v>3517.28325</v>
      </c>
      <c r="I174" s="747" t="s">
        <v>415</v>
      </c>
      <c r="J174" s="125"/>
    </row>
    <row r="175" spans="1:10" ht="14.5">
      <c r="A175" s="112" t="s">
        <v>412</v>
      </c>
      <c r="B175" s="110" t="s">
        <v>254</v>
      </c>
      <c r="C175" s="146" t="s">
        <v>60</v>
      </c>
      <c r="D175" s="225" t="s">
        <v>424</v>
      </c>
      <c r="E175" s="225" t="s">
        <v>425</v>
      </c>
      <c r="F175" s="417">
        <v>4389</v>
      </c>
      <c r="G175" s="164">
        <v>0.1</v>
      </c>
      <c r="H175" s="131">
        <f t="shared" si="3"/>
        <v>3979.7257500000001</v>
      </c>
      <c r="I175" s="747" t="s">
        <v>415</v>
      </c>
      <c r="J175" s="125"/>
    </row>
    <row r="176" spans="1:10" ht="14.5">
      <c r="A176" s="112" t="s">
        <v>412</v>
      </c>
      <c r="B176" s="110" t="s">
        <v>254</v>
      </c>
      <c r="C176" s="146" t="s">
        <v>60</v>
      </c>
      <c r="D176" s="225" t="s">
        <v>426</v>
      </c>
      <c r="E176" s="225" t="s">
        <v>427</v>
      </c>
      <c r="F176" s="417">
        <v>7446</v>
      </c>
      <c r="G176" s="164">
        <v>0.1</v>
      </c>
      <c r="H176" s="131">
        <f t="shared" si="3"/>
        <v>6751.6605000000009</v>
      </c>
      <c r="I176" s="747" t="s">
        <v>415</v>
      </c>
      <c r="J176" s="125"/>
    </row>
    <row r="177" spans="1:10" ht="14.5">
      <c r="A177" s="112" t="s">
        <v>412</v>
      </c>
      <c r="B177" s="110" t="s">
        <v>254</v>
      </c>
      <c r="C177" s="146" t="s">
        <v>60</v>
      </c>
      <c r="D177" s="225" t="s">
        <v>428</v>
      </c>
      <c r="E177" s="225" t="s">
        <v>429</v>
      </c>
      <c r="F177" s="417">
        <v>8428</v>
      </c>
      <c r="G177" s="164">
        <v>0.1</v>
      </c>
      <c r="H177" s="131">
        <f t="shared" si="3"/>
        <v>7642.0889999999999</v>
      </c>
      <c r="I177" s="747" t="s">
        <v>415</v>
      </c>
      <c r="J177" s="125"/>
    </row>
    <row r="178" spans="1:10" ht="14.5">
      <c r="A178" s="112" t="s">
        <v>412</v>
      </c>
      <c r="B178" s="110" t="s">
        <v>254</v>
      </c>
      <c r="C178" s="146" t="s">
        <v>60</v>
      </c>
      <c r="D178" s="225" t="s">
        <v>430</v>
      </c>
      <c r="E178" s="225" t="s">
        <v>431</v>
      </c>
      <c r="F178" s="417">
        <v>14296</v>
      </c>
      <c r="G178" s="164">
        <v>0.1</v>
      </c>
      <c r="H178" s="131">
        <f t="shared" si="3"/>
        <v>12962.898000000001</v>
      </c>
      <c r="I178" s="747" t="s">
        <v>415</v>
      </c>
      <c r="J178" s="125"/>
    </row>
    <row r="179" spans="1:10" ht="14.5">
      <c r="A179" s="112" t="s">
        <v>412</v>
      </c>
      <c r="B179" s="110" t="s">
        <v>254</v>
      </c>
      <c r="C179" s="146" t="s">
        <v>60</v>
      </c>
      <c r="D179" s="225" t="s">
        <v>432</v>
      </c>
      <c r="E179" s="225" t="s">
        <v>433</v>
      </c>
      <c r="F179" s="417">
        <v>16177</v>
      </c>
      <c r="G179" s="164">
        <v>0.1</v>
      </c>
      <c r="H179" s="131">
        <f t="shared" si="3"/>
        <v>14668.494750000002</v>
      </c>
      <c r="I179" s="747" t="s">
        <v>415</v>
      </c>
      <c r="J179" s="125">
        <v>0.1</v>
      </c>
    </row>
    <row r="180" spans="1:10" ht="14.5">
      <c r="A180" s="112" t="s">
        <v>434</v>
      </c>
      <c r="B180" s="112" t="s">
        <v>435</v>
      </c>
      <c r="C180" s="137" t="s">
        <v>60</v>
      </c>
      <c r="D180" s="329" t="s">
        <v>436</v>
      </c>
      <c r="E180" s="142" t="s">
        <v>437</v>
      </c>
      <c r="F180" s="419">
        <v>5995</v>
      </c>
      <c r="G180" s="517">
        <v>0.05</v>
      </c>
      <c r="H180" s="521">
        <f t="shared" si="3"/>
        <v>5737.9643750000005</v>
      </c>
      <c r="I180" s="747" t="s">
        <v>49</v>
      </c>
      <c r="J180" s="125"/>
    </row>
    <row r="181" spans="1:10" ht="14.5">
      <c r="A181" s="118" t="s">
        <v>434</v>
      </c>
      <c r="B181" s="118" t="s">
        <v>435</v>
      </c>
      <c r="C181" s="137" t="s">
        <v>60</v>
      </c>
      <c r="D181" s="329" t="s">
        <v>438</v>
      </c>
      <c r="E181" s="142" t="s">
        <v>439</v>
      </c>
      <c r="F181" s="419">
        <v>1595</v>
      </c>
      <c r="G181" s="517">
        <v>0.05</v>
      </c>
      <c r="H181" s="521">
        <f t="shared" si="3"/>
        <v>1526.6143750000001</v>
      </c>
      <c r="I181" s="747" t="s">
        <v>152</v>
      </c>
      <c r="J181" s="125"/>
    </row>
    <row r="182" spans="1:10" ht="14.5">
      <c r="A182" s="112" t="s">
        <v>434</v>
      </c>
      <c r="B182" s="112" t="s">
        <v>435</v>
      </c>
      <c r="C182" s="139" t="s">
        <v>79</v>
      </c>
      <c r="D182" s="797" t="s">
        <v>440</v>
      </c>
      <c r="E182" s="246" t="s">
        <v>441</v>
      </c>
      <c r="F182" s="420">
        <v>1595</v>
      </c>
      <c r="G182" s="517">
        <v>0.05</v>
      </c>
      <c r="H182" s="521">
        <f t="shared" si="3"/>
        <v>1526.6143750000001</v>
      </c>
      <c r="I182" s="747" t="s">
        <v>152</v>
      </c>
      <c r="J182" s="125"/>
    </row>
    <row r="183" spans="1:10" ht="14.5">
      <c r="A183" s="112" t="s">
        <v>434</v>
      </c>
      <c r="B183" s="112" t="s">
        <v>435</v>
      </c>
      <c r="C183" s="139" t="s">
        <v>79</v>
      </c>
      <c r="D183" s="797" t="s">
        <v>442</v>
      </c>
      <c r="E183" s="246" t="s">
        <v>443</v>
      </c>
      <c r="F183" s="420">
        <v>2999</v>
      </c>
      <c r="G183" s="517">
        <v>0.05</v>
      </c>
      <c r="H183" s="521">
        <f t="shared" si="3"/>
        <v>2870.4178750000001</v>
      </c>
      <c r="I183" s="747" t="s">
        <v>444</v>
      </c>
      <c r="J183" s="125"/>
    </row>
    <row r="184" spans="1:10" ht="14.5">
      <c r="A184" s="112" t="s">
        <v>434</v>
      </c>
      <c r="B184" s="112" t="s">
        <v>435</v>
      </c>
      <c r="C184" s="139" t="s">
        <v>79</v>
      </c>
      <c r="D184" s="797" t="s">
        <v>445</v>
      </c>
      <c r="E184" s="246" t="s">
        <v>446</v>
      </c>
      <c r="F184" s="420" t="s">
        <v>447</v>
      </c>
      <c r="G184" s="517">
        <v>0.05</v>
      </c>
      <c r="H184" s="521">
        <f t="shared" si="3"/>
        <v>17343.105</v>
      </c>
      <c r="I184" s="747" t="s">
        <v>444</v>
      </c>
      <c r="J184" s="128">
        <v>0.05</v>
      </c>
    </row>
    <row r="185" spans="1:10" ht="14.5">
      <c r="A185" s="112" t="s">
        <v>448</v>
      </c>
      <c r="B185" s="110" t="s">
        <v>449</v>
      </c>
      <c r="C185" s="160" t="s">
        <v>60</v>
      </c>
      <c r="D185" s="798" t="s">
        <v>450</v>
      </c>
      <c r="E185" s="266" t="s">
        <v>451</v>
      </c>
      <c r="F185" s="644">
        <v>162</v>
      </c>
      <c r="G185" s="164">
        <v>0.1</v>
      </c>
      <c r="H185" s="131">
        <f t="shared" si="3"/>
        <v>146.89350000000002</v>
      </c>
      <c r="I185" s="747" t="s">
        <v>152</v>
      </c>
      <c r="J185" s="125"/>
    </row>
    <row r="186" spans="1:10" ht="14.5">
      <c r="A186" s="112" t="s">
        <v>448</v>
      </c>
      <c r="B186" s="110" t="s">
        <v>449</v>
      </c>
      <c r="C186" s="160" t="s">
        <v>60</v>
      </c>
      <c r="D186" s="798" t="s">
        <v>452</v>
      </c>
      <c r="E186" s="266" t="s">
        <v>453</v>
      </c>
      <c r="F186" s="644">
        <v>197</v>
      </c>
      <c r="G186" s="164">
        <v>0.1</v>
      </c>
      <c r="H186" s="131">
        <f t="shared" si="3"/>
        <v>178.62975000000003</v>
      </c>
      <c r="I186" s="747" t="s">
        <v>152</v>
      </c>
      <c r="J186" s="125"/>
    </row>
    <row r="187" spans="1:10" ht="14.5">
      <c r="A187" s="112" t="s">
        <v>448</v>
      </c>
      <c r="B187" s="110" t="s">
        <v>449</v>
      </c>
      <c r="C187" s="160" t="s">
        <v>60</v>
      </c>
      <c r="D187" s="798" t="s">
        <v>454</v>
      </c>
      <c r="E187" s="266" t="s">
        <v>455</v>
      </c>
      <c r="F187" s="644">
        <v>122</v>
      </c>
      <c r="G187" s="164">
        <v>0.1</v>
      </c>
      <c r="H187" s="131">
        <f t="shared" ref="H187:H250" si="4">F187*(1-G187)*(1+0.75%)</f>
        <v>110.62350000000001</v>
      </c>
      <c r="I187" s="747" t="s">
        <v>152</v>
      </c>
      <c r="J187" s="125"/>
    </row>
    <row r="188" spans="1:10" ht="14.5">
      <c r="A188" s="112" t="s">
        <v>448</v>
      </c>
      <c r="B188" s="110" t="s">
        <v>449</v>
      </c>
      <c r="C188" s="160" t="s">
        <v>60</v>
      </c>
      <c r="D188" s="798" t="s">
        <v>456</v>
      </c>
      <c r="E188" s="266" t="s">
        <v>457</v>
      </c>
      <c r="F188" s="644">
        <v>23</v>
      </c>
      <c r="G188" s="164">
        <v>0.1</v>
      </c>
      <c r="H188" s="131">
        <f t="shared" si="4"/>
        <v>20.855250000000002</v>
      </c>
      <c r="I188" s="747" t="s">
        <v>152</v>
      </c>
      <c r="J188" s="125"/>
    </row>
    <row r="189" spans="1:10" ht="29">
      <c r="A189" s="112" t="s">
        <v>448</v>
      </c>
      <c r="B189" s="110" t="s">
        <v>449</v>
      </c>
      <c r="C189" s="160" t="s">
        <v>46</v>
      </c>
      <c r="D189" s="247" t="s">
        <v>458</v>
      </c>
      <c r="E189" s="252" t="s">
        <v>459</v>
      </c>
      <c r="F189" s="645">
        <v>179.88</v>
      </c>
      <c r="G189" s="164">
        <v>0.1</v>
      </c>
      <c r="H189" s="131">
        <f t="shared" si="4"/>
        <v>163.10619</v>
      </c>
      <c r="I189" s="747" t="s">
        <v>152</v>
      </c>
      <c r="J189" s="125"/>
    </row>
    <row r="190" spans="1:10" ht="29">
      <c r="A190" s="112" t="s">
        <v>448</v>
      </c>
      <c r="B190" s="110" t="s">
        <v>449</v>
      </c>
      <c r="C190" s="160" t="s">
        <v>46</v>
      </c>
      <c r="D190" s="247" t="s">
        <v>460</v>
      </c>
      <c r="E190" s="252" t="s">
        <v>461</v>
      </c>
      <c r="F190" s="645">
        <v>359.88</v>
      </c>
      <c r="G190" s="164">
        <v>0.1</v>
      </c>
      <c r="H190" s="131">
        <f t="shared" si="4"/>
        <v>326.32119</v>
      </c>
      <c r="I190" s="747" t="s">
        <v>152</v>
      </c>
      <c r="J190" s="125"/>
    </row>
    <row r="191" spans="1:10" ht="43.5">
      <c r="A191" s="118" t="s">
        <v>448</v>
      </c>
      <c r="B191" s="117" t="s">
        <v>449</v>
      </c>
      <c r="C191" s="160" t="s">
        <v>46</v>
      </c>
      <c r="D191" s="247" t="s">
        <v>462</v>
      </c>
      <c r="E191" s="252" t="s">
        <v>463</v>
      </c>
      <c r="F191" s="645">
        <v>431.88</v>
      </c>
      <c r="G191" s="164">
        <v>0.1</v>
      </c>
      <c r="H191" s="131">
        <f t="shared" si="4"/>
        <v>391.60719000000006</v>
      </c>
      <c r="I191" s="747" t="s">
        <v>152</v>
      </c>
      <c r="J191" s="125"/>
    </row>
    <row r="192" spans="1:10" ht="43.5">
      <c r="A192" s="304" t="s">
        <v>448</v>
      </c>
      <c r="B192" s="110" t="s">
        <v>449</v>
      </c>
      <c r="C192" s="160" t="s">
        <v>46</v>
      </c>
      <c r="D192" s="247" t="s">
        <v>464</v>
      </c>
      <c r="E192" s="252" t="s">
        <v>465</v>
      </c>
      <c r="F192" s="645">
        <v>551.88</v>
      </c>
      <c r="G192" s="164">
        <v>0.1</v>
      </c>
      <c r="H192" s="131">
        <f t="shared" si="4"/>
        <v>500.41719000000006</v>
      </c>
      <c r="I192" s="747" t="s">
        <v>152</v>
      </c>
      <c r="J192" s="125">
        <v>0.1</v>
      </c>
    </row>
    <row r="193" spans="1:10" ht="29">
      <c r="A193" s="304" t="s">
        <v>466</v>
      </c>
      <c r="B193" s="191" t="s">
        <v>467</v>
      </c>
      <c r="C193" s="160" t="s">
        <v>60</v>
      </c>
      <c r="D193" s="222" t="s">
        <v>468</v>
      </c>
      <c r="E193" s="222" t="s">
        <v>469</v>
      </c>
      <c r="F193" s="253">
        <v>1188</v>
      </c>
      <c r="G193" s="164">
        <v>0.1</v>
      </c>
      <c r="H193" s="131">
        <f t="shared" si="4"/>
        <v>1077.2190000000001</v>
      </c>
      <c r="I193" s="754" t="s">
        <v>470</v>
      </c>
      <c r="J193" s="125"/>
    </row>
    <row r="194" spans="1:10" ht="29">
      <c r="A194" s="304" t="s">
        <v>466</v>
      </c>
      <c r="B194" s="191" t="s">
        <v>471</v>
      </c>
      <c r="C194" s="160" t="s">
        <v>60</v>
      </c>
      <c r="D194" s="222" t="s">
        <v>472</v>
      </c>
      <c r="E194" s="222" t="s">
        <v>473</v>
      </c>
      <c r="F194" s="253">
        <v>3588</v>
      </c>
      <c r="G194" s="164">
        <v>0.1</v>
      </c>
      <c r="H194" s="131">
        <f t="shared" si="4"/>
        <v>3253.4190000000003</v>
      </c>
      <c r="I194" s="754" t="s">
        <v>470</v>
      </c>
      <c r="J194" s="125"/>
    </row>
    <row r="195" spans="1:10" ht="29">
      <c r="A195" s="304" t="s">
        <v>466</v>
      </c>
      <c r="B195" s="191" t="s">
        <v>471</v>
      </c>
      <c r="C195" s="160" t="s">
        <v>60</v>
      </c>
      <c r="D195" s="222" t="s">
        <v>474</v>
      </c>
      <c r="E195" s="222" t="s">
        <v>475</v>
      </c>
      <c r="F195" s="253">
        <v>7998</v>
      </c>
      <c r="G195" s="164">
        <v>0.1</v>
      </c>
      <c r="H195" s="131">
        <f t="shared" si="4"/>
        <v>7252.1865000000007</v>
      </c>
      <c r="I195" s="754" t="s">
        <v>470</v>
      </c>
      <c r="J195" s="125"/>
    </row>
    <row r="196" spans="1:10" ht="29">
      <c r="A196" s="304" t="s">
        <v>466</v>
      </c>
      <c r="B196" s="191" t="s">
        <v>471</v>
      </c>
      <c r="C196" s="160" t="s">
        <v>60</v>
      </c>
      <c r="D196" s="222" t="s">
        <v>476</v>
      </c>
      <c r="E196" s="222" t="s">
        <v>477</v>
      </c>
      <c r="F196" s="253">
        <v>2748</v>
      </c>
      <c r="G196" s="164">
        <v>0.1</v>
      </c>
      <c r="H196" s="131">
        <f t="shared" si="4"/>
        <v>2491.7490000000003</v>
      </c>
      <c r="I196" s="754" t="s">
        <v>478</v>
      </c>
      <c r="J196" s="125"/>
    </row>
    <row r="197" spans="1:10" ht="29">
      <c r="A197" s="304" t="s">
        <v>466</v>
      </c>
      <c r="B197" s="191" t="s">
        <v>471</v>
      </c>
      <c r="C197" s="160" t="s">
        <v>60</v>
      </c>
      <c r="D197" s="222" t="s">
        <v>479</v>
      </c>
      <c r="E197" s="222" t="s">
        <v>480</v>
      </c>
      <c r="F197" s="253">
        <v>216</v>
      </c>
      <c r="G197" s="164">
        <v>0.1</v>
      </c>
      <c r="H197" s="131">
        <f t="shared" si="4"/>
        <v>195.858</v>
      </c>
      <c r="I197" s="754" t="s">
        <v>481</v>
      </c>
      <c r="J197" s="125"/>
    </row>
    <row r="198" spans="1:10" ht="29">
      <c r="A198" s="304" t="s">
        <v>466</v>
      </c>
      <c r="B198" s="191" t="s">
        <v>471</v>
      </c>
      <c r="C198" s="160" t="s">
        <v>60</v>
      </c>
      <c r="D198" s="222" t="s">
        <v>482</v>
      </c>
      <c r="E198" s="222" t="s">
        <v>483</v>
      </c>
      <c r="F198" s="253">
        <v>900</v>
      </c>
      <c r="G198" s="164">
        <v>0.1</v>
      </c>
      <c r="H198" s="131">
        <f t="shared" si="4"/>
        <v>816.07500000000005</v>
      </c>
      <c r="I198" s="754" t="s">
        <v>484</v>
      </c>
      <c r="J198" s="125"/>
    </row>
    <row r="199" spans="1:10" ht="14.5">
      <c r="A199" s="305" t="s">
        <v>466</v>
      </c>
      <c r="B199" s="191" t="s">
        <v>471</v>
      </c>
      <c r="C199" s="160" t="s">
        <v>60</v>
      </c>
      <c r="D199" s="222" t="s">
        <v>485</v>
      </c>
      <c r="E199" s="222" t="s">
        <v>486</v>
      </c>
      <c r="F199" s="421">
        <v>3600</v>
      </c>
      <c r="G199" s="147">
        <v>0.1</v>
      </c>
      <c r="H199" s="144">
        <f t="shared" si="4"/>
        <v>3264.3</v>
      </c>
      <c r="I199" s="755" t="s">
        <v>487</v>
      </c>
      <c r="J199" s="125"/>
    </row>
    <row r="200" spans="1:10" ht="14.5">
      <c r="A200" s="305" t="s">
        <v>466</v>
      </c>
      <c r="B200" s="191" t="s">
        <v>471</v>
      </c>
      <c r="C200" s="160" t="s">
        <v>60</v>
      </c>
      <c r="D200" s="222" t="s">
        <v>488</v>
      </c>
      <c r="E200" s="222" t="s">
        <v>489</v>
      </c>
      <c r="F200" s="421">
        <v>3600</v>
      </c>
      <c r="G200" s="147">
        <v>0.1</v>
      </c>
      <c r="H200" s="144">
        <f t="shared" si="4"/>
        <v>3264.3</v>
      </c>
      <c r="I200" s="755" t="s">
        <v>487</v>
      </c>
      <c r="J200" s="125"/>
    </row>
    <row r="201" spans="1:10" ht="14.5">
      <c r="A201" s="306" t="s">
        <v>466</v>
      </c>
      <c r="B201" s="193" t="s">
        <v>471</v>
      </c>
      <c r="C201" s="190" t="s">
        <v>60</v>
      </c>
      <c r="D201" s="285" t="s">
        <v>490</v>
      </c>
      <c r="E201" s="285" t="s">
        <v>491</v>
      </c>
      <c r="F201" s="421">
        <v>1800</v>
      </c>
      <c r="G201" s="147">
        <v>0.1</v>
      </c>
      <c r="H201" s="144">
        <f t="shared" si="4"/>
        <v>1632.15</v>
      </c>
      <c r="I201" s="755" t="s">
        <v>487</v>
      </c>
      <c r="J201" s="125"/>
    </row>
    <row r="202" spans="1:10" ht="14.5">
      <c r="A202" s="198" t="s">
        <v>466</v>
      </c>
      <c r="B202" s="191" t="s">
        <v>471</v>
      </c>
      <c r="C202" s="135" t="s">
        <v>60</v>
      </c>
      <c r="D202" s="140" t="s">
        <v>492</v>
      </c>
      <c r="E202" s="140" t="s">
        <v>493</v>
      </c>
      <c r="F202" s="422">
        <v>3600</v>
      </c>
      <c r="G202" s="147">
        <v>0.1</v>
      </c>
      <c r="H202" s="144">
        <f t="shared" si="4"/>
        <v>3264.3</v>
      </c>
      <c r="I202" s="755" t="s">
        <v>487</v>
      </c>
      <c r="J202" s="125"/>
    </row>
    <row r="203" spans="1:10" ht="14.5">
      <c r="A203" s="198" t="s">
        <v>466</v>
      </c>
      <c r="B203" s="191" t="s">
        <v>471</v>
      </c>
      <c r="C203" s="135" t="s">
        <v>60</v>
      </c>
      <c r="D203" s="140" t="s">
        <v>494</v>
      </c>
      <c r="E203" s="140" t="s">
        <v>495</v>
      </c>
      <c r="F203" s="422">
        <v>3600</v>
      </c>
      <c r="G203" s="147">
        <v>0.1</v>
      </c>
      <c r="H203" s="144">
        <f t="shared" si="4"/>
        <v>3264.3</v>
      </c>
      <c r="I203" s="755" t="s">
        <v>487</v>
      </c>
      <c r="J203" s="125"/>
    </row>
    <row r="204" spans="1:10" ht="14.5">
      <c r="A204" s="198" t="s">
        <v>466</v>
      </c>
      <c r="B204" s="191" t="s">
        <v>471</v>
      </c>
      <c r="C204" s="135" t="s">
        <v>60</v>
      </c>
      <c r="D204" s="140" t="s">
        <v>496</v>
      </c>
      <c r="E204" s="140" t="s">
        <v>497</v>
      </c>
      <c r="F204" s="422">
        <v>3600</v>
      </c>
      <c r="G204" s="147">
        <v>0.1</v>
      </c>
      <c r="H204" s="144">
        <f t="shared" si="4"/>
        <v>3264.3</v>
      </c>
      <c r="I204" s="755" t="s">
        <v>487</v>
      </c>
      <c r="J204" s="125"/>
    </row>
    <row r="205" spans="1:10" ht="14.5">
      <c r="A205" s="198" t="s">
        <v>466</v>
      </c>
      <c r="B205" s="191" t="s">
        <v>471</v>
      </c>
      <c r="C205" s="135" t="s">
        <v>60</v>
      </c>
      <c r="D205" s="140" t="s">
        <v>498</v>
      </c>
      <c r="E205" s="140" t="s">
        <v>499</v>
      </c>
      <c r="F205" s="422">
        <v>1800</v>
      </c>
      <c r="G205" s="147">
        <v>0.1</v>
      </c>
      <c r="H205" s="144">
        <f t="shared" si="4"/>
        <v>1632.15</v>
      </c>
      <c r="I205" s="755" t="s">
        <v>487</v>
      </c>
      <c r="J205" s="125"/>
    </row>
    <row r="206" spans="1:10" ht="14.5">
      <c r="A206" s="198" t="s">
        <v>466</v>
      </c>
      <c r="B206" s="191" t="s">
        <v>471</v>
      </c>
      <c r="C206" s="135" t="s">
        <v>60</v>
      </c>
      <c r="D206" s="140" t="s">
        <v>500</v>
      </c>
      <c r="E206" s="140" t="s">
        <v>501</v>
      </c>
      <c r="F206" s="422">
        <v>1800</v>
      </c>
      <c r="G206" s="147">
        <v>0.1</v>
      </c>
      <c r="H206" s="144">
        <f t="shared" si="4"/>
        <v>1632.15</v>
      </c>
      <c r="I206" s="755" t="s">
        <v>487</v>
      </c>
      <c r="J206" s="125"/>
    </row>
    <row r="207" spans="1:10" ht="14.5">
      <c r="A207" s="198" t="s">
        <v>466</v>
      </c>
      <c r="B207" s="191" t="s">
        <v>471</v>
      </c>
      <c r="C207" s="135" t="s">
        <v>60</v>
      </c>
      <c r="D207" s="140" t="s">
        <v>502</v>
      </c>
      <c r="E207" s="140" t="s">
        <v>503</v>
      </c>
      <c r="F207" s="422">
        <v>1800</v>
      </c>
      <c r="G207" s="147">
        <v>0.1</v>
      </c>
      <c r="H207" s="144">
        <f t="shared" si="4"/>
        <v>1632.15</v>
      </c>
      <c r="I207" s="755" t="s">
        <v>487</v>
      </c>
      <c r="J207" s="125"/>
    </row>
    <row r="208" spans="1:10" ht="14.5">
      <c r="A208" s="274" t="s">
        <v>466</v>
      </c>
      <c r="B208" s="262" t="s">
        <v>471</v>
      </c>
      <c r="C208" s="124" t="s">
        <v>60</v>
      </c>
      <c r="D208" s="222" t="s">
        <v>504</v>
      </c>
      <c r="E208" s="222" t="s">
        <v>505</v>
      </c>
      <c r="F208" s="421">
        <v>1800</v>
      </c>
      <c r="G208" s="296">
        <v>0.1</v>
      </c>
      <c r="H208" s="196">
        <f t="shared" si="4"/>
        <v>1632.15</v>
      </c>
      <c r="I208" s="756" t="s">
        <v>487</v>
      </c>
      <c r="J208" s="125"/>
    </row>
    <row r="209" spans="1:10" ht="14.5">
      <c r="A209" s="274" t="s">
        <v>466</v>
      </c>
      <c r="B209" s="262" t="s">
        <v>471</v>
      </c>
      <c r="C209" s="124" t="s">
        <v>60</v>
      </c>
      <c r="D209" s="285" t="s">
        <v>506</v>
      </c>
      <c r="E209" s="222" t="s">
        <v>507</v>
      </c>
      <c r="F209" s="421">
        <v>1800</v>
      </c>
      <c r="G209" s="296">
        <v>0.1</v>
      </c>
      <c r="H209" s="196">
        <f t="shared" si="4"/>
        <v>1632.15</v>
      </c>
      <c r="I209" s="756" t="s">
        <v>487</v>
      </c>
      <c r="J209" s="192">
        <v>0.1</v>
      </c>
    </row>
    <row r="210" spans="1:10" ht="29">
      <c r="A210" s="264" t="s">
        <v>508</v>
      </c>
      <c r="B210" s="307" t="s">
        <v>254</v>
      </c>
      <c r="C210" s="124" t="s">
        <v>46</v>
      </c>
      <c r="D210" s="338" t="s">
        <v>509</v>
      </c>
      <c r="E210" s="339" t="s">
        <v>510</v>
      </c>
      <c r="F210" s="423">
        <v>31000</v>
      </c>
      <c r="G210" s="195">
        <v>0.06</v>
      </c>
      <c r="H210" s="152">
        <f t="shared" si="4"/>
        <v>29358.550000000003</v>
      </c>
      <c r="I210" s="757" t="s">
        <v>511</v>
      </c>
      <c r="J210" s="125"/>
    </row>
    <row r="211" spans="1:10" ht="29">
      <c r="A211" s="264" t="s">
        <v>508</v>
      </c>
      <c r="B211" s="307" t="s">
        <v>254</v>
      </c>
      <c r="C211" s="124" t="s">
        <v>46</v>
      </c>
      <c r="D211" s="339" t="s">
        <v>512</v>
      </c>
      <c r="E211" s="339" t="s">
        <v>513</v>
      </c>
      <c r="F211" s="423">
        <v>53000</v>
      </c>
      <c r="G211" s="195">
        <v>0.06</v>
      </c>
      <c r="H211" s="152">
        <f t="shared" si="4"/>
        <v>50193.65</v>
      </c>
      <c r="I211" s="757" t="s">
        <v>511</v>
      </c>
      <c r="J211" s="125"/>
    </row>
    <row r="212" spans="1:10" ht="29">
      <c r="A212" s="264" t="s">
        <v>508</v>
      </c>
      <c r="B212" s="307" t="s">
        <v>254</v>
      </c>
      <c r="C212" s="124" t="s">
        <v>46</v>
      </c>
      <c r="D212" s="339" t="s">
        <v>514</v>
      </c>
      <c r="E212" s="339" t="s">
        <v>515</v>
      </c>
      <c r="F212" s="423">
        <v>124000</v>
      </c>
      <c r="G212" s="195">
        <v>0.06</v>
      </c>
      <c r="H212" s="152">
        <f t="shared" si="4"/>
        <v>117434.20000000001</v>
      </c>
      <c r="I212" s="757" t="s">
        <v>511</v>
      </c>
      <c r="J212" s="125"/>
    </row>
    <row r="213" spans="1:10" ht="29">
      <c r="A213" s="264" t="s">
        <v>508</v>
      </c>
      <c r="B213" s="307" t="s">
        <v>254</v>
      </c>
      <c r="C213" s="124" t="s">
        <v>46</v>
      </c>
      <c r="D213" s="339" t="s">
        <v>516</v>
      </c>
      <c r="E213" s="339" t="s">
        <v>517</v>
      </c>
      <c r="F213" s="424">
        <v>36000</v>
      </c>
      <c r="G213" s="195">
        <v>0.06</v>
      </c>
      <c r="H213" s="152">
        <f t="shared" si="4"/>
        <v>34093.800000000003</v>
      </c>
      <c r="I213" s="757" t="s">
        <v>511</v>
      </c>
      <c r="J213" s="125"/>
    </row>
    <row r="214" spans="1:10" ht="29">
      <c r="A214" s="264" t="s">
        <v>508</v>
      </c>
      <c r="B214" s="307" t="s">
        <v>254</v>
      </c>
      <c r="C214" s="124" t="s">
        <v>46</v>
      </c>
      <c r="D214" s="339" t="s">
        <v>518</v>
      </c>
      <c r="E214" s="339" t="s">
        <v>519</v>
      </c>
      <c r="F214" s="424">
        <v>62000</v>
      </c>
      <c r="G214" s="195">
        <v>0.06</v>
      </c>
      <c r="H214" s="152">
        <f t="shared" si="4"/>
        <v>58717.100000000006</v>
      </c>
      <c r="I214" s="757" t="s">
        <v>511</v>
      </c>
      <c r="J214" s="125"/>
    </row>
    <row r="215" spans="1:10" ht="29">
      <c r="A215" s="264" t="s">
        <v>508</v>
      </c>
      <c r="B215" s="307" t="s">
        <v>254</v>
      </c>
      <c r="C215" s="124" t="s">
        <v>46</v>
      </c>
      <c r="D215" s="339" t="s">
        <v>520</v>
      </c>
      <c r="E215" s="339" t="s">
        <v>521</v>
      </c>
      <c r="F215" s="424">
        <v>145000</v>
      </c>
      <c r="G215" s="195">
        <v>0.06</v>
      </c>
      <c r="H215" s="152">
        <f t="shared" si="4"/>
        <v>137322.25</v>
      </c>
      <c r="I215" s="757" t="s">
        <v>511</v>
      </c>
      <c r="J215" s="125"/>
    </row>
    <row r="216" spans="1:10" ht="29">
      <c r="A216" s="264" t="s">
        <v>508</v>
      </c>
      <c r="B216" s="307" t="s">
        <v>254</v>
      </c>
      <c r="C216" s="124" t="s">
        <v>46</v>
      </c>
      <c r="D216" s="339" t="s">
        <v>522</v>
      </c>
      <c r="E216" s="339" t="s">
        <v>523</v>
      </c>
      <c r="F216" s="423">
        <v>51000</v>
      </c>
      <c r="G216" s="195">
        <v>0.06</v>
      </c>
      <c r="H216" s="152">
        <f t="shared" si="4"/>
        <v>48299.55</v>
      </c>
      <c r="I216" s="757" t="s">
        <v>511</v>
      </c>
      <c r="J216" s="125"/>
    </row>
    <row r="217" spans="1:10" ht="29">
      <c r="A217" s="264" t="s">
        <v>508</v>
      </c>
      <c r="B217" s="307" t="s">
        <v>254</v>
      </c>
      <c r="C217" s="124" t="s">
        <v>46</v>
      </c>
      <c r="D217" s="339" t="s">
        <v>524</v>
      </c>
      <c r="E217" s="339" t="s">
        <v>525</v>
      </c>
      <c r="F217" s="423">
        <v>72000</v>
      </c>
      <c r="G217" s="195">
        <v>0.06</v>
      </c>
      <c r="H217" s="152">
        <f t="shared" si="4"/>
        <v>68187.600000000006</v>
      </c>
      <c r="I217" s="757" t="s">
        <v>511</v>
      </c>
      <c r="J217" s="125"/>
    </row>
    <row r="218" spans="1:10" ht="29">
      <c r="A218" s="264" t="s">
        <v>508</v>
      </c>
      <c r="B218" s="307" t="s">
        <v>254</v>
      </c>
      <c r="C218" s="124" t="s">
        <v>46</v>
      </c>
      <c r="D218" s="339" t="s">
        <v>526</v>
      </c>
      <c r="E218" s="339" t="s">
        <v>527</v>
      </c>
      <c r="F218" s="423">
        <v>88000</v>
      </c>
      <c r="G218" s="195">
        <v>0.06</v>
      </c>
      <c r="H218" s="152">
        <f t="shared" si="4"/>
        <v>83340.400000000009</v>
      </c>
      <c r="I218" s="757" t="s">
        <v>511</v>
      </c>
      <c r="J218" s="125">
        <v>0.06</v>
      </c>
    </row>
    <row r="219" spans="1:10" ht="43.5">
      <c r="A219" s="264" t="s">
        <v>528</v>
      </c>
      <c r="B219" s="340" t="s">
        <v>254</v>
      </c>
      <c r="C219" s="126" t="s">
        <v>46</v>
      </c>
      <c r="D219" s="799" t="s">
        <v>529</v>
      </c>
      <c r="E219" s="148" t="s">
        <v>530</v>
      </c>
      <c r="F219" s="425">
        <v>18995.28</v>
      </c>
      <c r="G219" s="518">
        <v>0.02</v>
      </c>
      <c r="H219" s="522">
        <f t="shared" si="4"/>
        <v>18754.989707999997</v>
      </c>
      <c r="I219" s="757" t="s">
        <v>531</v>
      </c>
      <c r="J219" s="128"/>
    </row>
    <row r="220" spans="1:10" ht="29">
      <c r="A220" s="264" t="s">
        <v>528</v>
      </c>
      <c r="B220" s="341" t="s">
        <v>532</v>
      </c>
      <c r="C220" s="126" t="s">
        <v>79</v>
      </c>
      <c r="D220" s="799" t="s">
        <v>533</v>
      </c>
      <c r="E220" s="148" t="s">
        <v>534</v>
      </c>
      <c r="F220" s="425">
        <v>8836.2000000000007</v>
      </c>
      <c r="G220" s="518">
        <v>0.02</v>
      </c>
      <c r="H220" s="522">
        <f t="shared" si="4"/>
        <v>8724.4220700000005</v>
      </c>
      <c r="I220" s="757" t="s">
        <v>531</v>
      </c>
      <c r="J220" s="128"/>
    </row>
    <row r="221" spans="1:10" ht="29">
      <c r="A221" s="264" t="s">
        <v>528</v>
      </c>
      <c r="B221" s="342" t="s">
        <v>532</v>
      </c>
      <c r="C221" s="126" t="s">
        <v>79</v>
      </c>
      <c r="D221" s="800" t="s">
        <v>535</v>
      </c>
      <c r="E221" s="149" t="s">
        <v>536</v>
      </c>
      <c r="F221" s="426">
        <v>9830.52</v>
      </c>
      <c r="G221" s="518">
        <v>0.02</v>
      </c>
      <c r="H221" s="522">
        <f t="shared" si="4"/>
        <v>9706.1639220000015</v>
      </c>
      <c r="I221" s="757" t="s">
        <v>531</v>
      </c>
      <c r="J221" s="128"/>
    </row>
    <row r="222" spans="1:10" ht="29">
      <c r="A222" s="264" t="s">
        <v>528</v>
      </c>
      <c r="B222" s="342" t="s">
        <v>532</v>
      </c>
      <c r="C222" s="126" t="s">
        <v>79</v>
      </c>
      <c r="D222" s="800" t="s">
        <v>537</v>
      </c>
      <c r="E222" s="149" t="s">
        <v>538</v>
      </c>
      <c r="F222" s="426">
        <v>10813.56</v>
      </c>
      <c r="G222" s="518">
        <v>0.02</v>
      </c>
      <c r="H222" s="522">
        <f t="shared" si="4"/>
        <v>10676.768466</v>
      </c>
      <c r="I222" s="757" t="s">
        <v>531</v>
      </c>
      <c r="J222" s="128"/>
    </row>
    <row r="223" spans="1:10" ht="29">
      <c r="A223" s="264" t="s">
        <v>528</v>
      </c>
      <c r="B223" s="341" t="s">
        <v>539</v>
      </c>
      <c r="C223" s="126" t="s">
        <v>60</v>
      </c>
      <c r="D223" s="799" t="s">
        <v>540</v>
      </c>
      <c r="E223" s="148" t="s">
        <v>541</v>
      </c>
      <c r="F223" s="425">
        <v>17672.28</v>
      </c>
      <c r="G223" s="518">
        <v>0.02</v>
      </c>
      <c r="H223" s="522">
        <f t="shared" si="4"/>
        <v>17448.725657999999</v>
      </c>
      <c r="I223" s="757" t="s">
        <v>531</v>
      </c>
      <c r="J223" s="128"/>
    </row>
    <row r="224" spans="1:10" ht="43.5">
      <c r="A224" s="264" t="s">
        <v>528</v>
      </c>
      <c r="B224" s="341" t="s">
        <v>539</v>
      </c>
      <c r="C224" s="126" t="s">
        <v>60</v>
      </c>
      <c r="D224" s="799" t="s">
        <v>542</v>
      </c>
      <c r="E224" s="148" t="s">
        <v>543</v>
      </c>
      <c r="F224" s="425">
        <v>3705</v>
      </c>
      <c r="G224" s="518">
        <v>0.02</v>
      </c>
      <c r="H224" s="522">
        <f t="shared" si="4"/>
        <v>3658.1317500000005</v>
      </c>
      <c r="I224" s="757" t="s">
        <v>531</v>
      </c>
      <c r="J224" s="128"/>
    </row>
    <row r="225" spans="1:10" ht="29">
      <c r="A225" s="264" t="s">
        <v>528</v>
      </c>
      <c r="B225" s="341" t="s">
        <v>539</v>
      </c>
      <c r="C225" s="126" t="s">
        <v>60</v>
      </c>
      <c r="D225" s="799" t="s">
        <v>544</v>
      </c>
      <c r="E225" s="148" t="s">
        <v>545</v>
      </c>
      <c r="F225" s="425">
        <v>3135</v>
      </c>
      <c r="G225" s="518">
        <v>0.02</v>
      </c>
      <c r="H225" s="522">
        <f t="shared" si="4"/>
        <v>3095.3422499999997</v>
      </c>
      <c r="I225" s="757" t="s">
        <v>531</v>
      </c>
      <c r="J225" s="128"/>
    </row>
    <row r="226" spans="1:10" ht="43.5">
      <c r="A226" s="264" t="s">
        <v>528</v>
      </c>
      <c r="B226" s="341" t="s">
        <v>539</v>
      </c>
      <c r="C226" s="126" t="s">
        <v>60</v>
      </c>
      <c r="D226" s="799" t="s">
        <v>546</v>
      </c>
      <c r="E226" s="148" t="s">
        <v>547</v>
      </c>
      <c r="F226" s="425">
        <v>31920</v>
      </c>
      <c r="G226" s="518">
        <v>0.02</v>
      </c>
      <c r="H226" s="522">
        <f t="shared" si="4"/>
        <v>31516.212</v>
      </c>
      <c r="I226" s="757" t="s">
        <v>531</v>
      </c>
      <c r="J226" s="128"/>
    </row>
    <row r="227" spans="1:10" ht="29">
      <c r="A227" s="264" t="s">
        <v>528</v>
      </c>
      <c r="B227" s="341" t="s">
        <v>539</v>
      </c>
      <c r="C227" s="126" t="s">
        <v>60</v>
      </c>
      <c r="D227" s="799" t="s">
        <v>548</v>
      </c>
      <c r="E227" s="148" t="s">
        <v>549</v>
      </c>
      <c r="F227" s="425">
        <v>69825</v>
      </c>
      <c r="G227" s="518">
        <v>0.02</v>
      </c>
      <c r="H227" s="522">
        <f t="shared" si="4"/>
        <v>68941.71375000001</v>
      </c>
      <c r="I227" s="757" t="s">
        <v>531</v>
      </c>
      <c r="J227" s="128"/>
    </row>
    <row r="228" spans="1:10" ht="29">
      <c r="A228" s="264" t="s">
        <v>528</v>
      </c>
      <c r="B228" s="341" t="s">
        <v>550</v>
      </c>
      <c r="C228" s="126" t="s">
        <v>79</v>
      </c>
      <c r="D228" s="799" t="s">
        <v>551</v>
      </c>
      <c r="E228" s="148" t="s">
        <v>552</v>
      </c>
      <c r="F228" s="427">
        <v>7600</v>
      </c>
      <c r="G228" s="518">
        <v>0.02</v>
      </c>
      <c r="H228" s="522">
        <f t="shared" si="4"/>
        <v>7503.8600000000006</v>
      </c>
      <c r="I228" s="757" t="s">
        <v>531</v>
      </c>
      <c r="J228" s="128">
        <v>0.02</v>
      </c>
    </row>
    <row r="229" spans="1:10" ht="14.5">
      <c r="A229" s="264" t="s">
        <v>553</v>
      </c>
      <c r="B229" s="340" t="s">
        <v>254</v>
      </c>
      <c r="C229" s="126" t="s">
        <v>60</v>
      </c>
      <c r="D229" s="182" t="s">
        <v>554</v>
      </c>
      <c r="E229" s="126" t="s">
        <v>555</v>
      </c>
      <c r="F229" s="428">
        <v>104190</v>
      </c>
      <c r="G229" s="518">
        <v>0.1</v>
      </c>
      <c r="H229" s="522">
        <f t="shared" si="4"/>
        <v>94474.282500000001</v>
      </c>
      <c r="I229" s="757" t="s">
        <v>556</v>
      </c>
      <c r="J229" s="128"/>
    </row>
    <row r="230" spans="1:10" ht="14.5">
      <c r="A230" s="264" t="s">
        <v>553</v>
      </c>
      <c r="B230" s="340" t="s">
        <v>254</v>
      </c>
      <c r="C230" s="126" t="s">
        <v>60</v>
      </c>
      <c r="D230" s="182" t="s">
        <v>557</v>
      </c>
      <c r="E230" s="126" t="s">
        <v>558</v>
      </c>
      <c r="F230" s="428">
        <v>38925</v>
      </c>
      <c r="G230" s="518">
        <v>0.1</v>
      </c>
      <c r="H230" s="522">
        <f t="shared" si="4"/>
        <v>35295.243750000001</v>
      </c>
      <c r="I230" s="757" t="s">
        <v>556</v>
      </c>
      <c r="J230" s="128"/>
    </row>
    <row r="231" spans="1:10" ht="14.5">
      <c r="A231" s="264" t="s">
        <v>553</v>
      </c>
      <c r="B231" s="340" t="s">
        <v>254</v>
      </c>
      <c r="C231" s="126" t="s">
        <v>60</v>
      </c>
      <c r="D231" s="182" t="s">
        <v>559</v>
      </c>
      <c r="E231" s="126" t="s">
        <v>560</v>
      </c>
      <c r="F231" s="428">
        <v>50375</v>
      </c>
      <c r="G231" s="518">
        <v>0.1</v>
      </c>
      <c r="H231" s="522">
        <f t="shared" si="4"/>
        <v>45677.53125</v>
      </c>
      <c r="I231" s="757" t="s">
        <v>556</v>
      </c>
      <c r="J231" s="128"/>
    </row>
    <row r="232" spans="1:10" ht="14.5">
      <c r="A232" s="264" t="s">
        <v>553</v>
      </c>
      <c r="B232" s="340" t="s">
        <v>254</v>
      </c>
      <c r="C232" s="126" t="s">
        <v>60</v>
      </c>
      <c r="D232" s="182" t="s">
        <v>561</v>
      </c>
      <c r="E232" s="126" t="s">
        <v>562</v>
      </c>
      <c r="F232" s="428">
        <v>73275</v>
      </c>
      <c r="G232" s="518">
        <v>0.1</v>
      </c>
      <c r="H232" s="522">
        <f t="shared" si="4"/>
        <v>66442.106249999997</v>
      </c>
      <c r="I232" s="757" t="s">
        <v>556</v>
      </c>
      <c r="J232" s="128"/>
    </row>
    <row r="233" spans="1:10" ht="14.5">
      <c r="A233" s="264" t="s">
        <v>553</v>
      </c>
      <c r="B233" s="340" t="s">
        <v>254</v>
      </c>
      <c r="C233" s="126" t="s">
        <v>60</v>
      </c>
      <c r="D233" s="182" t="s">
        <v>563</v>
      </c>
      <c r="E233" s="126" t="s">
        <v>564</v>
      </c>
      <c r="F233" s="428">
        <v>7441</v>
      </c>
      <c r="G233" s="518">
        <v>0.1</v>
      </c>
      <c r="H233" s="522">
        <f t="shared" si="4"/>
        <v>6747.1267500000013</v>
      </c>
      <c r="I233" s="757" t="s">
        <v>556</v>
      </c>
      <c r="J233" s="128"/>
    </row>
    <row r="234" spans="1:10" ht="14.5">
      <c r="A234" s="264" t="s">
        <v>553</v>
      </c>
      <c r="B234" s="340" t="s">
        <v>254</v>
      </c>
      <c r="C234" s="126" t="s">
        <v>60</v>
      </c>
      <c r="D234" s="182" t="s">
        <v>565</v>
      </c>
      <c r="E234" s="126" t="s">
        <v>566</v>
      </c>
      <c r="F234" s="428">
        <v>152659</v>
      </c>
      <c r="G234" s="518">
        <v>0.1</v>
      </c>
      <c r="H234" s="522">
        <f t="shared" si="4"/>
        <v>138423.54825000002</v>
      </c>
      <c r="I234" s="757" t="s">
        <v>556</v>
      </c>
      <c r="J234" s="128"/>
    </row>
    <row r="235" spans="1:10" ht="14.5">
      <c r="A235" s="343" t="s">
        <v>553</v>
      </c>
      <c r="B235" s="344" t="s">
        <v>254</v>
      </c>
      <c r="C235" s="194" t="s">
        <v>60</v>
      </c>
      <c r="D235" s="801" t="s">
        <v>567</v>
      </c>
      <c r="E235" s="194" t="s">
        <v>568</v>
      </c>
      <c r="F235" s="429">
        <v>52875</v>
      </c>
      <c r="G235" s="518">
        <v>0.1</v>
      </c>
      <c r="H235" s="522">
        <f t="shared" si="4"/>
        <v>47944.40625</v>
      </c>
      <c r="I235" s="747" t="s">
        <v>152</v>
      </c>
      <c r="J235" s="128"/>
    </row>
    <row r="236" spans="1:10" ht="14.5">
      <c r="A236" s="304" t="s">
        <v>553</v>
      </c>
      <c r="B236" s="112" t="s">
        <v>254</v>
      </c>
      <c r="C236" s="127" t="s">
        <v>60</v>
      </c>
      <c r="D236" s="173" t="s">
        <v>569</v>
      </c>
      <c r="E236" s="127" t="s">
        <v>570</v>
      </c>
      <c r="F236" s="207">
        <v>301607</v>
      </c>
      <c r="G236" s="510">
        <v>0.1</v>
      </c>
      <c r="H236" s="522">
        <f t="shared" si="4"/>
        <v>273482.14724999998</v>
      </c>
      <c r="I236" s="747" t="s">
        <v>152</v>
      </c>
      <c r="J236" s="128"/>
    </row>
    <row r="237" spans="1:10" ht="14.5">
      <c r="A237" s="304" t="s">
        <v>553</v>
      </c>
      <c r="B237" s="112" t="s">
        <v>254</v>
      </c>
      <c r="C237" s="127" t="s">
        <v>60</v>
      </c>
      <c r="D237" s="173" t="s">
        <v>571</v>
      </c>
      <c r="E237" s="127" t="s">
        <v>572</v>
      </c>
      <c r="F237" s="207">
        <v>178724</v>
      </c>
      <c r="G237" s="510">
        <v>0.1</v>
      </c>
      <c r="H237" s="522">
        <f t="shared" si="4"/>
        <v>162057.98700000002</v>
      </c>
      <c r="I237" s="747" t="s">
        <v>152</v>
      </c>
      <c r="J237" s="128"/>
    </row>
    <row r="238" spans="1:10" ht="29">
      <c r="A238" s="304" t="s">
        <v>553</v>
      </c>
      <c r="B238" s="112" t="s">
        <v>254</v>
      </c>
      <c r="C238" s="127" t="s">
        <v>46</v>
      </c>
      <c r="D238" s="173" t="s">
        <v>573</v>
      </c>
      <c r="E238" s="127" t="s">
        <v>574</v>
      </c>
      <c r="F238" s="207">
        <v>10000</v>
      </c>
      <c r="G238" s="510">
        <v>0.1</v>
      </c>
      <c r="H238" s="522">
        <f t="shared" si="4"/>
        <v>9067.5</v>
      </c>
      <c r="I238" s="757" t="s">
        <v>368</v>
      </c>
      <c r="J238" s="128">
        <v>0.1</v>
      </c>
    </row>
    <row r="239" spans="1:10" ht="14.5">
      <c r="A239" s="304" t="s">
        <v>575</v>
      </c>
      <c r="B239" s="110" t="s">
        <v>254</v>
      </c>
      <c r="C239" s="135" t="s">
        <v>79</v>
      </c>
      <c r="D239" s="786" t="s">
        <v>576</v>
      </c>
      <c r="E239" s="314" t="s">
        <v>480</v>
      </c>
      <c r="F239" s="398">
        <v>2500000</v>
      </c>
      <c r="G239" s="121">
        <v>0.1</v>
      </c>
      <c r="H239" s="152">
        <f t="shared" si="4"/>
        <v>2266875</v>
      </c>
      <c r="I239" s="747" t="s">
        <v>152</v>
      </c>
      <c r="J239" s="128"/>
    </row>
    <row r="240" spans="1:10" ht="29">
      <c r="A240" s="304" t="s">
        <v>575</v>
      </c>
      <c r="B240" s="110" t="s">
        <v>254</v>
      </c>
      <c r="C240" s="135" t="s">
        <v>60</v>
      </c>
      <c r="D240" s="786" t="s">
        <v>577</v>
      </c>
      <c r="E240" s="314" t="s">
        <v>483</v>
      </c>
      <c r="F240" s="398">
        <v>184500</v>
      </c>
      <c r="G240" s="121">
        <v>0.1</v>
      </c>
      <c r="H240" s="152">
        <f t="shared" si="4"/>
        <v>167295.375</v>
      </c>
      <c r="I240" s="747" t="s">
        <v>152</v>
      </c>
      <c r="J240" s="128"/>
    </row>
    <row r="241" spans="1:10" ht="14.5">
      <c r="A241" s="304" t="s">
        <v>575</v>
      </c>
      <c r="B241" s="110" t="s">
        <v>254</v>
      </c>
      <c r="C241" s="135" t="s">
        <v>60</v>
      </c>
      <c r="D241" s="786" t="s">
        <v>578</v>
      </c>
      <c r="E241" s="314" t="s">
        <v>579</v>
      </c>
      <c r="F241" s="398">
        <v>7327782.4199999999</v>
      </c>
      <c r="G241" s="121">
        <v>0.1</v>
      </c>
      <c r="H241" s="152">
        <f t="shared" si="4"/>
        <v>6644466.7093350003</v>
      </c>
      <c r="I241" s="747" t="s">
        <v>152</v>
      </c>
      <c r="J241" s="136"/>
    </row>
    <row r="242" spans="1:10" ht="29">
      <c r="A242" s="304" t="s">
        <v>575</v>
      </c>
      <c r="B242" s="110" t="s">
        <v>254</v>
      </c>
      <c r="C242" s="135" t="s">
        <v>60</v>
      </c>
      <c r="D242" s="786" t="s">
        <v>580</v>
      </c>
      <c r="E242" s="314" t="s">
        <v>581</v>
      </c>
      <c r="F242" s="398">
        <v>1395000</v>
      </c>
      <c r="G242" s="121">
        <v>0.1</v>
      </c>
      <c r="H242" s="152">
        <f t="shared" si="4"/>
        <v>1264916.25</v>
      </c>
      <c r="I242" s="747" t="s">
        <v>152</v>
      </c>
      <c r="J242" s="136"/>
    </row>
    <row r="243" spans="1:10" ht="29">
      <c r="A243" s="304" t="s">
        <v>575</v>
      </c>
      <c r="B243" s="110" t="s">
        <v>254</v>
      </c>
      <c r="C243" s="135" t="s">
        <v>60</v>
      </c>
      <c r="D243" s="786" t="s">
        <v>582</v>
      </c>
      <c r="E243" s="314" t="s">
        <v>583</v>
      </c>
      <c r="F243" s="398">
        <v>7980615</v>
      </c>
      <c r="G243" s="121">
        <v>0.1</v>
      </c>
      <c r="H243" s="152">
        <f t="shared" si="4"/>
        <v>7236422.6512500001</v>
      </c>
      <c r="I243" s="747" t="s">
        <v>152</v>
      </c>
      <c r="J243" s="162">
        <v>0.1</v>
      </c>
    </row>
    <row r="244" spans="1:10" ht="29">
      <c r="A244" s="304" t="s">
        <v>584</v>
      </c>
      <c r="B244" s="110" t="s">
        <v>254</v>
      </c>
      <c r="C244" s="135" t="s">
        <v>60</v>
      </c>
      <c r="D244" s="786" t="s">
        <v>585</v>
      </c>
      <c r="E244" s="314" t="s">
        <v>586</v>
      </c>
      <c r="F244" s="398">
        <v>769.8</v>
      </c>
      <c r="G244" s="121">
        <v>0.06</v>
      </c>
      <c r="H244" s="152">
        <f t="shared" si="4"/>
        <v>729.03908999999999</v>
      </c>
      <c r="I244" s="747" t="s">
        <v>587</v>
      </c>
      <c r="J244" s="162"/>
    </row>
    <row r="245" spans="1:10" ht="29">
      <c r="A245" s="345" t="s">
        <v>584</v>
      </c>
      <c r="B245" s="117" t="s">
        <v>254</v>
      </c>
      <c r="C245" s="135" t="s">
        <v>60</v>
      </c>
      <c r="D245" s="786" t="s">
        <v>588</v>
      </c>
      <c r="E245" s="314" t="s">
        <v>589</v>
      </c>
      <c r="F245" s="398">
        <v>2309.4</v>
      </c>
      <c r="G245" s="121">
        <v>0.06</v>
      </c>
      <c r="H245" s="152">
        <f t="shared" si="4"/>
        <v>2187.1172699999997</v>
      </c>
      <c r="I245" s="747" t="s">
        <v>587</v>
      </c>
      <c r="J245" s="162"/>
    </row>
    <row r="246" spans="1:10" ht="29">
      <c r="A246" s="112" t="s">
        <v>584</v>
      </c>
      <c r="B246" s="110" t="s">
        <v>254</v>
      </c>
      <c r="C246" s="153" t="s">
        <v>60</v>
      </c>
      <c r="D246" s="786" t="s">
        <v>590</v>
      </c>
      <c r="E246" s="320" t="s">
        <v>591</v>
      </c>
      <c r="F246" s="398">
        <v>1499.6</v>
      </c>
      <c r="G246" s="121">
        <v>0.06</v>
      </c>
      <c r="H246" s="152">
        <f t="shared" si="4"/>
        <v>1420.1961799999999</v>
      </c>
      <c r="I246" s="747" t="s">
        <v>587</v>
      </c>
      <c r="J246" s="162"/>
    </row>
    <row r="247" spans="1:10" ht="29">
      <c r="A247" s="112" t="s">
        <v>584</v>
      </c>
      <c r="B247" s="110" t="s">
        <v>254</v>
      </c>
      <c r="C247" s="153" t="s">
        <v>60</v>
      </c>
      <c r="D247" s="786" t="s">
        <v>592</v>
      </c>
      <c r="E247" s="320" t="s">
        <v>593</v>
      </c>
      <c r="F247" s="398">
        <v>4498.8</v>
      </c>
      <c r="G247" s="121">
        <v>0.06</v>
      </c>
      <c r="H247" s="152">
        <f t="shared" si="4"/>
        <v>4260.5885400000006</v>
      </c>
      <c r="I247" s="747" t="s">
        <v>587</v>
      </c>
      <c r="J247" s="162"/>
    </row>
    <row r="248" spans="1:10" ht="29">
      <c r="A248" s="112" t="s">
        <v>584</v>
      </c>
      <c r="B248" s="110" t="s">
        <v>254</v>
      </c>
      <c r="C248" s="153" t="s">
        <v>60</v>
      </c>
      <c r="D248" s="802" t="s">
        <v>594</v>
      </c>
      <c r="E248" s="320" t="s">
        <v>595</v>
      </c>
      <c r="F248" s="430">
        <v>769.8</v>
      </c>
      <c r="G248" s="121">
        <v>0.06</v>
      </c>
      <c r="H248" s="152">
        <f t="shared" si="4"/>
        <v>729.03908999999999</v>
      </c>
      <c r="I248" s="747" t="s">
        <v>587</v>
      </c>
      <c r="J248" s="162"/>
    </row>
    <row r="249" spans="1:10" ht="29">
      <c r="A249" s="118" t="s">
        <v>584</v>
      </c>
      <c r="B249" s="117" t="s">
        <v>254</v>
      </c>
      <c r="C249" s="154" t="s">
        <v>46</v>
      </c>
      <c r="D249" s="803" t="s">
        <v>596</v>
      </c>
      <c r="E249" s="320" t="s">
        <v>597</v>
      </c>
      <c r="F249" s="403">
        <v>769.8</v>
      </c>
      <c r="G249" s="121">
        <v>0.06</v>
      </c>
      <c r="H249" s="156">
        <f t="shared" si="4"/>
        <v>729.03908999999999</v>
      </c>
      <c r="I249" s="747" t="s">
        <v>587</v>
      </c>
      <c r="J249" s="162"/>
    </row>
    <row r="250" spans="1:10" ht="29">
      <c r="A250" s="112" t="s">
        <v>584</v>
      </c>
      <c r="B250" s="110" t="s">
        <v>254</v>
      </c>
      <c r="C250" s="135" t="s">
        <v>46</v>
      </c>
      <c r="D250" s="786" t="s">
        <v>598</v>
      </c>
      <c r="E250" s="314" t="s">
        <v>599</v>
      </c>
      <c r="F250" s="398">
        <v>1499.6</v>
      </c>
      <c r="G250" s="121">
        <v>0.06</v>
      </c>
      <c r="H250" s="131">
        <f t="shared" si="4"/>
        <v>1420.1961799999999</v>
      </c>
      <c r="I250" s="747" t="s">
        <v>587</v>
      </c>
      <c r="J250" s="162"/>
    </row>
    <row r="251" spans="1:10" ht="29">
      <c r="A251" s="265" t="s">
        <v>584</v>
      </c>
      <c r="B251" s="346" t="s">
        <v>254</v>
      </c>
      <c r="C251" s="158" t="s">
        <v>46</v>
      </c>
      <c r="D251" s="804" t="s">
        <v>600</v>
      </c>
      <c r="E251" s="323" t="s">
        <v>601</v>
      </c>
      <c r="F251" s="404">
        <v>1499.6</v>
      </c>
      <c r="G251" s="121">
        <v>0.06</v>
      </c>
      <c r="H251" s="122">
        <f t="shared" ref="H251:H314" si="5">F251*(1-G251)*(1+0.75%)</f>
        <v>1420.1961799999999</v>
      </c>
      <c r="I251" s="747" t="s">
        <v>587</v>
      </c>
      <c r="J251" s="162"/>
    </row>
    <row r="252" spans="1:10" ht="29">
      <c r="A252" s="112" t="s">
        <v>584</v>
      </c>
      <c r="B252" s="110" t="s">
        <v>254</v>
      </c>
      <c r="C252" s="160" t="s">
        <v>60</v>
      </c>
      <c r="D252" s="805" t="s">
        <v>602</v>
      </c>
      <c r="E252" s="323" t="s">
        <v>603</v>
      </c>
      <c r="F252" s="431">
        <v>539.85</v>
      </c>
      <c r="G252" s="121">
        <v>0.06</v>
      </c>
      <c r="H252" s="161">
        <f t="shared" si="5"/>
        <v>511.26494250000002</v>
      </c>
      <c r="I252" s="747" t="s">
        <v>587</v>
      </c>
      <c r="J252" s="162">
        <v>0.06</v>
      </c>
    </row>
    <row r="253" spans="1:10" ht="14.5">
      <c r="A253" s="112" t="s">
        <v>604</v>
      </c>
      <c r="B253" s="110" t="s">
        <v>605</v>
      </c>
      <c r="C253" s="160" t="s">
        <v>46</v>
      </c>
      <c r="D253" s="271" t="s">
        <v>606</v>
      </c>
      <c r="E253" s="347" t="s">
        <v>607</v>
      </c>
      <c r="F253" s="294">
        <v>2500</v>
      </c>
      <c r="G253" s="121">
        <v>0.05</v>
      </c>
      <c r="H253" s="161">
        <f t="shared" si="5"/>
        <v>2392.8125</v>
      </c>
      <c r="I253" s="752" t="s">
        <v>608</v>
      </c>
      <c r="J253" s="162"/>
    </row>
    <row r="254" spans="1:10" ht="14.5">
      <c r="A254" s="112" t="s">
        <v>604</v>
      </c>
      <c r="B254" s="110" t="s">
        <v>605</v>
      </c>
      <c r="C254" s="160" t="s">
        <v>46</v>
      </c>
      <c r="D254" s="271" t="s">
        <v>609</v>
      </c>
      <c r="E254" s="347" t="s">
        <v>610</v>
      </c>
      <c r="F254" s="294">
        <v>2250</v>
      </c>
      <c r="G254" s="121">
        <v>0.05</v>
      </c>
      <c r="H254" s="161">
        <f t="shared" si="5"/>
        <v>2153.53125</v>
      </c>
      <c r="I254" s="752" t="s">
        <v>608</v>
      </c>
      <c r="J254" s="162"/>
    </row>
    <row r="255" spans="1:10" ht="14.5">
      <c r="A255" s="118" t="s">
        <v>604</v>
      </c>
      <c r="B255" s="117" t="s">
        <v>605</v>
      </c>
      <c r="C255" s="160" t="s">
        <v>46</v>
      </c>
      <c r="D255" s="271" t="s">
        <v>611</v>
      </c>
      <c r="E255" s="347" t="s">
        <v>612</v>
      </c>
      <c r="F255" s="294">
        <v>2125</v>
      </c>
      <c r="G255" s="121">
        <v>0.05</v>
      </c>
      <c r="H255" s="161">
        <f t="shared" si="5"/>
        <v>2033.8906250000002</v>
      </c>
      <c r="I255" s="752" t="s">
        <v>608</v>
      </c>
      <c r="J255" s="162"/>
    </row>
    <row r="256" spans="1:10" ht="14.5">
      <c r="A256" s="112" t="s">
        <v>604</v>
      </c>
      <c r="B256" s="110" t="s">
        <v>605</v>
      </c>
      <c r="C256" s="160" t="s">
        <v>46</v>
      </c>
      <c r="D256" s="209" t="s">
        <v>613</v>
      </c>
      <c r="E256" s="348" t="s">
        <v>614</v>
      </c>
      <c r="F256" s="204">
        <v>10</v>
      </c>
      <c r="G256" s="121">
        <v>0.05</v>
      </c>
      <c r="H256" s="161">
        <f t="shared" si="5"/>
        <v>9.5712500000000009</v>
      </c>
      <c r="I256" s="753" t="s">
        <v>172</v>
      </c>
      <c r="J256" s="162"/>
    </row>
    <row r="257" spans="1:10" ht="14.5">
      <c r="A257" s="112" t="s">
        <v>604</v>
      </c>
      <c r="B257" s="110" t="s">
        <v>605</v>
      </c>
      <c r="C257" s="160" t="s">
        <v>46</v>
      </c>
      <c r="D257" s="245" t="s">
        <v>615</v>
      </c>
      <c r="E257" s="347" t="s">
        <v>616</v>
      </c>
      <c r="F257" s="255">
        <v>9</v>
      </c>
      <c r="G257" s="121">
        <v>0.05</v>
      </c>
      <c r="H257" s="161">
        <f t="shared" si="5"/>
        <v>8.6141249999999996</v>
      </c>
      <c r="I257" s="753" t="s">
        <v>172</v>
      </c>
      <c r="J257" s="162"/>
    </row>
    <row r="258" spans="1:10" ht="14.5">
      <c r="A258" s="112" t="s">
        <v>604</v>
      </c>
      <c r="B258" s="110" t="s">
        <v>605</v>
      </c>
      <c r="C258" s="160" t="s">
        <v>46</v>
      </c>
      <c r="D258" s="245" t="s">
        <v>617</v>
      </c>
      <c r="E258" s="347" t="s">
        <v>618</v>
      </c>
      <c r="F258" s="255">
        <v>18</v>
      </c>
      <c r="G258" s="121">
        <v>0.05</v>
      </c>
      <c r="H258" s="161">
        <f t="shared" si="5"/>
        <v>17.228249999999999</v>
      </c>
      <c r="I258" s="753" t="s">
        <v>172</v>
      </c>
      <c r="J258" s="162"/>
    </row>
    <row r="259" spans="1:10" ht="14.5">
      <c r="A259" s="112" t="s">
        <v>604</v>
      </c>
      <c r="B259" s="110" t="s">
        <v>605</v>
      </c>
      <c r="C259" s="160" t="s">
        <v>46</v>
      </c>
      <c r="D259" s="245" t="s">
        <v>619</v>
      </c>
      <c r="E259" s="347" t="s">
        <v>620</v>
      </c>
      <c r="F259" s="255">
        <v>16</v>
      </c>
      <c r="G259" s="121">
        <v>0.05</v>
      </c>
      <c r="H259" s="161">
        <f t="shared" si="5"/>
        <v>15.314</v>
      </c>
      <c r="I259" s="753" t="s">
        <v>172</v>
      </c>
      <c r="J259" s="162"/>
    </row>
    <row r="260" spans="1:10" ht="14.5">
      <c r="A260" s="112" t="s">
        <v>604</v>
      </c>
      <c r="B260" s="110" t="s">
        <v>605</v>
      </c>
      <c r="C260" s="160" t="s">
        <v>46</v>
      </c>
      <c r="D260" s="245" t="s">
        <v>621</v>
      </c>
      <c r="E260" s="347" t="s">
        <v>622</v>
      </c>
      <c r="F260" s="255">
        <v>24</v>
      </c>
      <c r="G260" s="121">
        <v>0.05</v>
      </c>
      <c r="H260" s="161">
        <f t="shared" si="5"/>
        <v>22.971</v>
      </c>
      <c r="I260" s="753" t="s">
        <v>172</v>
      </c>
      <c r="J260" s="162"/>
    </row>
    <row r="261" spans="1:10" ht="14.5">
      <c r="A261" s="112" t="s">
        <v>604</v>
      </c>
      <c r="B261" s="110" t="s">
        <v>605</v>
      </c>
      <c r="C261" s="160" t="s">
        <v>46</v>
      </c>
      <c r="D261" s="245" t="s">
        <v>623</v>
      </c>
      <c r="E261" s="347" t="s">
        <v>624</v>
      </c>
      <c r="F261" s="255">
        <v>22</v>
      </c>
      <c r="G261" s="121">
        <v>0.05</v>
      </c>
      <c r="H261" s="161">
        <f t="shared" si="5"/>
        <v>21.056750000000001</v>
      </c>
      <c r="I261" s="753" t="s">
        <v>172</v>
      </c>
      <c r="J261" s="162">
        <v>0.05</v>
      </c>
    </row>
    <row r="262" spans="1:10" ht="14.5">
      <c r="A262" s="112" t="s">
        <v>625</v>
      </c>
      <c r="B262" s="110" t="s">
        <v>626</v>
      </c>
      <c r="C262" s="160" t="s">
        <v>46</v>
      </c>
      <c r="D262" s="804" t="s">
        <v>627</v>
      </c>
      <c r="E262" s="323" t="s">
        <v>628</v>
      </c>
      <c r="F262" s="404">
        <v>41.66</v>
      </c>
      <c r="G262" s="510">
        <v>0.02</v>
      </c>
      <c r="H262" s="161">
        <f t="shared" si="5"/>
        <v>41.133001</v>
      </c>
      <c r="I262" s="747" t="s">
        <v>629</v>
      </c>
      <c r="J262" s="162"/>
    </row>
    <row r="263" spans="1:10" ht="14.5">
      <c r="A263" s="112" t="s">
        <v>625</v>
      </c>
      <c r="B263" s="110" t="s">
        <v>626</v>
      </c>
      <c r="C263" s="160" t="s">
        <v>46</v>
      </c>
      <c r="D263" s="804" t="s">
        <v>630</v>
      </c>
      <c r="E263" s="323" t="s">
        <v>628</v>
      </c>
      <c r="F263" s="404">
        <v>20.83</v>
      </c>
      <c r="G263" s="510">
        <v>0.02</v>
      </c>
      <c r="H263" s="161">
        <f t="shared" si="5"/>
        <v>20.5665005</v>
      </c>
      <c r="I263" s="747" t="s">
        <v>629</v>
      </c>
      <c r="J263" s="125"/>
    </row>
    <row r="264" spans="1:10" ht="14.5">
      <c r="A264" s="112" t="s">
        <v>625</v>
      </c>
      <c r="B264" s="110" t="s">
        <v>626</v>
      </c>
      <c r="C264" s="160" t="s">
        <v>46</v>
      </c>
      <c r="D264" s="804" t="s">
        <v>631</v>
      </c>
      <c r="E264" s="323" t="s">
        <v>632</v>
      </c>
      <c r="F264" s="404">
        <v>300</v>
      </c>
      <c r="G264" s="510">
        <v>0.02</v>
      </c>
      <c r="H264" s="161">
        <f t="shared" si="5"/>
        <v>296.20500000000004</v>
      </c>
      <c r="I264" s="747" t="s">
        <v>152</v>
      </c>
      <c r="J264" s="125"/>
    </row>
    <row r="265" spans="1:10" ht="43.5">
      <c r="A265" s="112" t="s">
        <v>625</v>
      </c>
      <c r="B265" s="110" t="s">
        <v>626</v>
      </c>
      <c r="C265" s="160" t="s">
        <v>46</v>
      </c>
      <c r="D265" s="804" t="s">
        <v>633</v>
      </c>
      <c r="E265" s="323" t="s">
        <v>634</v>
      </c>
      <c r="F265" s="404">
        <v>25</v>
      </c>
      <c r="G265" s="510">
        <v>0.02</v>
      </c>
      <c r="H265" s="161">
        <f t="shared" si="5"/>
        <v>24.68375</v>
      </c>
      <c r="I265" s="747" t="s">
        <v>635</v>
      </c>
      <c r="J265" s="125"/>
    </row>
    <row r="266" spans="1:10" ht="14.5">
      <c r="A266" s="118" t="s">
        <v>625</v>
      </c>
      <c r="B266" s="349" t="s">
        <v>626</v>
      </c>
      <c r="C266" s="190" t="s">
        <v>46</v>
      </c>
      <c r="D266" s="803" t="s">
        <v>636</v>
      </c>
      <c r="E266" s="322" t="s">
        <v>637</v>
      </c>
      <c r="F266" s="403">
        <v>144</v>
      </c>
      <c r="G266" s="646">
        <v>0.02</v>
      </c>
      <c r="H266" s="152">
        <f t="shared" si="5"/>
        <v>142.17840000000001</v>
      </c>
      <c r="I266" s="747" t="s">
        <v>152</v>
      </c>
      <c r="J266" s="125"/>
    </row>
    <row r="267" spans="1:10" ht="43.5">
      <c r="A267" s="112" t="s">
        <v>625</v>
      </c>
      <c r="B267" s="110" t="s">
        <v>626</v>
      </c>
      <c r="C267" s="146" t="s">
        <v>46</v>
      </c>
      <c r="D267" s="786" t="s">
        <v>638</v>
      </c>
      <c r="E267" s="314" t="s">
        <v>639</v>
      </c>
      <c r="F267" s="398">
        <v>12</v>
      </c>
      <c r="G267" s="647">
        <v>0.02</v>
      </c>
      <c r="H267" s="156">
        <f t="shared" si="5"/>
        <v>11.8482</v>
      </c>
      <c r="I267" s="759" t="s">
        <v>635</v>
      </c>
      <c r="J267" s="125"/>
    </row>
    <row r="268" spans="1:10" ht="14.5">
      <c r="A268" s="112" t="s">
        <v>625</v>
      </c>
      <c r="B268" s="110" t="s">
        <v>626</v>
      </c>
      <c r="C268" s="146" t="s">
        <v>46</v>
      </c>
      <c r="D268" s="786" t="s">
        <v>640</v>
      </c>
      <c r="E268" s="314" t="s">
        <v>641</v>
      </c>
      <c r="F268" s="398">
        <v>120</v>
      </c>
      <c r="G268" s="647">
        <v>0.02</v>
      </c>
      <c r="H268" s="152">
        <f t="shared" si="5"/>
        <v>118.482</v>
      </c>
      <c r="I268" s="747" t="s">
        <v>152</v>
      </c>
      <c r="J268" s="162"/>
    </row>
    <row r="269" spans="1:10" ht="14.5">
      <c r="A269" s="112" t="s">
        <v>625</v>
      </c>
      <c r="B269" s="110" t="s">
        <v>626</v>
      </c>
      <c r="C269" s="146" t="s">
        <v>46</v>
      </c>
      <c r="D269" s="786" t="s">
        <v>640</v>
      </c>
      <c r="E269" s="314" t="s">
        <v>642</v>
      </c>
      <c r="F269" s="398">
        <v>10</v>
      </c>
      <c r="G269" s="516">
        <v>0.02</v>
      </c>
      <c r="H269" s="648">
        <f t="shared" si="5"/>
        <v>9.8735000000000017</v>
      </c>
      <c r="I269" s="760" t="s">
        <v>368</v>
      </c>
      <c r="J269" s="125"/>
    </row>
    <row r="270" spans="1:10" ht="14.5">
      <c r="A270" s="112" t="s">
        <v>625</v>
      </c>
      <c r="B270" s="110" t="s">
        <v>626</v>
      </c>
      <c r="C270" s="146" t="s">
        <v>46</v>
      </c>
      <c r="D270" s="786" t="s">
        <v>643</v>
      </c>
      <c r="E270" s="314" t="s">
        <v>644</v>
      </c>
      <c r="F270" s="398">
        <v>72</v>
      </c>
      <c r="G270" s="647">
        <v>0.02</v>
      </c>
      <c r="H270" s="152">
        <f t="shared" si="5"/>
        <v>71.089200000000005</v>
      </c>
      <c r="I270" s="747" t="s">
        <v>152</v>
      </c>
      <c r="J270" s="162"/>
    </row>
    <row r="271" spans="1:10" ht="43.5">
      <c r="A271" s="112" t="s">
        <v>625</v>
      </c>
      <c r="B271" s="110" t="s">
        <v>626</v>
      </c>
      <c r="C271" s="146" t="s">
        <v>46</v>
      </c>
      <c r="D271" s="786" t="s">
        <v>645</v>
      </c>
      <c r="E271" s="314" t="s">
        <v>646</v>
      </c>
      <c r="F271" s="398">
        <v>6</v>
      </c>
      <c r="G271" s="647">
        <v>0.02</v>
      </c>
      <c r="H271" s="152">
        <f t="shared" si="5"/>
        <v>5.9241000000000001</v>
      </c>
      <c r="I271" s="757" t="s">
        <v>635</v>
      </c>
      <c r="J271" s="162"/>
    </row>
    <row r="272" spans="1:10" ht="14.5">
      <c r="A272" s="112" t="s">
        <v>625</v>
      </c>
      <c r="B272" s="110" t="s">
        <v>626</v>
      </c>
      <c r="C272" s="146" t="s">
        <v>46</v>
      </c>
      <c r="D272" s="786" t="s">
        <v>647</v>
      </c>
      <c r="E272" s="314" t="s">
        <v>648</v>
      </c>
      <c r="F272" s="398">
        <v>50</v>
      </c>
      <c r="G272" s="516">
        <v>0.02</v>
      </c>
      <c r="H272" s="165">
        <f t="shared" si="5"/>
        <v>49.3675</v>
      </c>
      <c r="I272" s="761" t="s">
        <v>152</v>
      </c>
      <c r="J272" s="125"/>
    </row>
    <row r="273" spans="1:10" ht="14.5">
      <c r="A273" s="112" t="s">
        <v>625</v>
      </c>
      <c r="B273" s="110" t="s">
        <v>626</v>
      </c>
      <c r="C273" s="146" t="s">
        <v>46</v>
      </c>
      <c r="D273" s="786" t="s">
        <v>649</v>
      </c>
      <c r="E273" s="314" t="s">
        <v>650</v>
      </c>
      <c r="F273" s="398">
        <v>35</v>
      </c>
      <c r="G273" s="516">
        <v>0.02</v>
      </c>
      <c r="H273" s="165">
        <f t="shared" si="5"/>
        <v>34.557249999999996</v>
      </c>
      <c r="I273" s="761" t="s">
        <v>152</v>
      </c>
      <c r="J273" s="125"/>
    </row>
    <row r="274" spans="1:10" ht="29">
      <c r="A274" s="112" t="s">
        <v>625</v>
      </c>
      <c r="B274" s="110" t="s">
        <v>626</v>
      </c>
      <c r="C274" s="146" t="s">
        <v>46</v>
      </c>
      <c r="D274" s="786" t="s">
        <v>651</v>
      </c>
      <c r="E274" s="314" t="s">
        <v>652</v>
      </c>
      <c r="F274" s="398">
        <v>6</v>
      </c>
      <c r="G274" s="516">
        <v>0.02</v>
      </c>
      <c r="H274" s="165">
        <f t="shared" si="5"/>
        <v>5.9241000000000001</v>
      </c>
      <c r="I274" s="747" t="s">
        <v>653</v>
      </c>
      <c r="J274" s="125">
        <v>0.02</v>
      </c>
    </row>
    <row r="275" spans="1:10" ht="14.5">
      <c r="A275" s="112" t="s">
        <v>654</v>
      </c>
      <c r="B275" s="110" t="s">
        <v>254</v>
      </c>
      <c r="C275" s="146" t="s">
        <v>46</v>
      </c>
      <c r="D275" s="336" t="s">
        <v>655</v>
      </c>
      <c r="E275" s="327" t="s">
        <v>656</v>
      </c>
      <c r="F275" s="188">
        <v>80</v>
      </c>
      <c r="G275" s="143">
        <v>0.3</v>
      </c>
      <c r="H275" s="165">
        <f t="shared" si="5"/>
        <v>56.42</v>
      </c>
      <c r="I275" s="747" t="s">
        <v>131</v>
      </c>
      <c r="J275" s="125"/>
    </row>
    <row r="276" spans="1:10" ht="14.5">
      <c r="A276" s="118" t="s">
        <v>654</v>
      </c>
      <c r="B276" s="110" t="s">
        <v>254</v>
      </c>
      <c r="C276" s="146" t="s">
        <v>46</v>
      </c>
      <c r="D276" s="793" t="s">
        <v>657</v>
      </c>
      <c r="E276" s="328" t="s">
        <v>658</v>
      </c>
      <c r="F276" s="412">
        <v>62</v>
      </c>
      <c r="G276" s="143">
        <v>0.3</v>
      </c>
      <c r="H276" s="165">
        <f t="shared" si="5"/>
        <v>43.725500000000004</v>
      </c>
      <c r="I276" s="747" t="s">
        <v>131</v>
      </c>
      <c r="J276" s="125"/>
    </row>
    <row r="277" spans="1:10" ht="14.5">
      <c r="A277" s="112" t="s">
        <v>654</v>
      </c>
      <c r="B277" s="214" t="s">
        <v>254</v>
      </c>
      <c r="C277" s="146" t="s">
        <v>46</v>
      </c>
      <c r="D277" s="336" t="s">
        <v>659</v>
      </c>
      <c r="E277" s="327" t="s">
        <v>660</v>
      </c>
      <c r="F277" s="188">
        <v>60</v>
      </c>
      <c r="G277" s="164">
        <v>0.3</v>
      </c>
      <c r="H277" s="165">
        <f t="shared" si="5"/>
        <v>42.315000000000005</v>
      </c>
      <c r="I277" s="747" t="s">
        <v>131</v>
      </c>
      <c r="J277" s="125"/>
    </row>
    <row r="278" spans="1:10" ht="14.5">
      <c r="A278" s="112" t="s">
        <v>654</v>
      </c>
      <c r="B278" s="214" t="s">
        <v>254</v>
      </c>
      <c r="C278" s="146" t="s">
        <v>46</v>
      </c>
      <c r="D278" s="336" t="s">
        <v>661</v>
      </c>
      <c r="E278" s="327" t="s">
        <v>662</v>
      </c>
      <c r="F278" s="188">
        <v>50</v>
      </c>
      <c r="G278" s="164">
        <v>0.3</v>
      </c>
      <c r="H278" s="165">
        <f t="shared" si="5"/>
        <v>35.262500000000003</v>
      </c>
      <c r="I278" s="747" t="s">
        <v>131</v>
      </c>
      <c r="J278" s="125"/>
    </row>
    <row r="279" spans="1:10" ht="14.5">
      <c r="A279" s="112" t="s">
        <v>654</v>
      </c>
      <c r="B279" s="214" t="s">
        <v>254</v>
      </c>
      <c r="C279" s="146" t="s">
        <v>46</v>
      </c>
      <c r="D279" s="336" t="s">
        <v>663</v>
      </c>
      <c r="E279" s="327" t="s">
        <v>664</v>
      </c>
      <c r="F279" s="188">
        <v>120</v>
      </c>
      <c r="G279" s="164">
        <v>0.3</v>
      </c>
      <c r="H279" s="165">
        <f t="shared" si="5"/>
        <v>84.63000000000001</v>
      </c>
      <c r="I279" s="747" t="s">
        <v>131</v>
      </c>
      <c r="J279" s="125"/>
    </row>
    <row r="280" spans="1:10" ht="14.5">
      <c r="A280" s="112" t="s">
        <v>654</v>
      </c>
      <c r="B280" s="214" t="s">
        <v>254</v>
      </c>
      <c r="C280" s="146" t="s">
        <v>46</v>
      </c>
      <c r="D280" s="336" t="s">
        <v>665</v>
      </c>
      <c r="E280" s="327" t="s">
        <v>666</v>
      </c>
      <c r="F280" s="188">
        <v>100</v>
      </c>
      <c r="G280" s="164">
        <v>0.3</v>
      </c>
      <c r="H280" s="165">
        <f t="shared" si="5"/>
        <v>70.525000000000006</v>
      </c>
      <c r="I280" s="747" t="s">
        <v>131</v>
      </c>
      <c r="J280" s="125"/>
    </row>
    <row r="281" spans="1:10" ht="14.5">
      <c r="A281" s="112" t="s">
        <v>654</v>
      </c>
      <c r="B281" s="214" t="s">
        <v>254</v>
      </c>
      <c r="C281" s="146" t="s">
        <v>46</v>
      </c>
      <c r="D281" s="336" t="s">
        <v>667</v>
      </c>
      <c r="E281" s="327" t="s">
        <v>668</v>
      </c>
      <c r="F281" s="188">
        <v>72</v>
      </c>
      <c r="G281" s="164">
        <v>0.3</v>
      </c>
      <c r="H281" s="165">
        <f t="shared" si="5"/>
        <v>50.777999999999999</v>
      </c>
      <c r="I281" s="747" t="s">
        <v>131</v>
      </c>
      <c r="J281" s="125"/>
    </row>
    <row r="282" spans="1:10" ht="14.5">
      <c r="A282" s="112" t="s">
        <v>654</v>
      </c>
      <c r="B282" s="214" t="s">
        <v>254</v>
      </c>
      <c r="C282" s="146" t="s">
        <v>46</v>
      </c>
      <c r="D282" s="336" t="s">
        <v>669</v>
      </c>
      <c r="E282" s="327" t="s">
        <v>670</v>
      </c>
      <c r="F282" s="188">
        <v>64</v>
      </c>
      <c r="G282" s="164">
        <v>0.3</v>
      </c>
      <c r="H282" s="165">
        <f t="shared" si="5"/>
        <v>45.136000000000003</v>
      </c>
      <c r="I282" s="747" t="s">
        <v>131</v>
      </c>
      <c r="J282" s="125"/>
    </row>
    <row r="283" spans="1:10" ht="14.5">
      <c r="A283" s="112" t="s">
        <v>654</v>
      </c>
      <c r="B283" s="214" t="s">
        <v>254</v>
      </c>
      <c r="C283" s="146" t="s">
        <v>46</v>
      </c>
      <c r="D283" s="336" t="s">
        <v>671</v>
      </c>
      <c r="E283" s="327" t="s">
        <v>672</v>
      </c>
      <c r="F283" s="188">
        <v>100000</v>
      </c>
      <c r="G283" s="164">
        <v>0.3</v>
      </c>
      <c r="H283" s="165">
        <f t="shared" si="5"/>
        <v>70525</v>
      </c>
      <c r="I283" s="747" t="s">
        <v>131</v>
      </c>
      <c r="J283" s="125">
        <v>0.3</v>
      </c>
    </row>
    <row r="284" spans="1:10" ht="43.5">
      <c r="A284" s="261" t="s">
        <v>673</v>
      </c>
      <c r="B284" s="350" t="s">
        <v>72</v>
      </c>
      <c r="C284" s="146" t="s">
        <v>60</v>
      </c>
      <c r="D284" s="667" t="s">
        <v>674</v>
      </c>
      <c r="E284" s="151" t="s">
        <v>74</v>
      </c>
      <c r="F284" s="432">
        <v>107800</v>
      </c>
      <c r="G284" s="164">
        <v>0.1</v>
      </c>
      <c r="H284" s="165">
        <f t="shared" si="5"/>
        <v>97747.650000000009</v>
      </c>
      <c r="I284" s="761" t="s">
        <v>152</v>
      </c>
      <c r="J284" s="125"/>
    </row>
    <row r="285" spans="1:10" ht="43.5">
      <c r="A285" s="261" t="s">
        <v>673</v>
      </c>
      <c r="B285" s="350" t="s">
        <v>72</v>
      </c>
      <c r="C285" s="146" t="s">
        <v>60</v>
      </c>
      <c r="D285" s="667" t="s">
        <v>675</v>
      </c>
      <c r="E285" s="151" t="s">
        <v>74</v>
      </c>
      <c r="F285" s="432">
        <v>10780</v>
      </c>
      <c r="G285" s="164">
        <v>0.1</v>
      </c>
      <c r="H285" s="165">
        <f t="shared" si="5"/>
        <v>9774.7650000000012</v>
      </c>
      <c r="I285" s="747" t="s">
        <v>653</v>
      </c>
      <c r="J285" s="125"/>
    </row>
    <row r="286" spans="1:10" ht="43.5">
      <c r="A286" s="261" t="s">
        <v>673</v>
      </c>
      <c r="B286" s="350" t="s">
        <v>72</v>
      </c>
      <c r="C286" s="146" t="s">
        <v>60</v>
      </c>
      <c r="D286" s="667" t="s">
        <v>676</v>
      </c>
      <c r="E286" s="151" t="s">
        <v>74</v>
      </c>
      <c r="F286" s="432">
        <v>2000</v>
      </c>
      <c r="G286" s="164">
        <v>0.1</v>
      </c>
      <c r="H286" s="165">
        <f t="shared" si="5"/>
        <v>1813.5</v>
      </c>
      <c r="I286" s="761" t="s">
        <v>152</v>
      </c>
      <c r="J286" s="125"/>
    </row>
    <row r="287" spans="1:10" ht="43.5">
      <c r="A287" s="261" t="s">
        <v>673</v>
      </c>
      <c r="B287" s="350" t="s">
        <v>72</v>
      </c>
      <c r="C287" s="146" t="s">
        <v>60</v>
      </c>
      <c r="D287" s="667" t="s">
        <v>677</v>
      </c>
      <c r="E287" s="151" t="s">
        <v>74</v>
      </c>
      <c r="F287" s="432">
        <v>200</v>
      </c>
      <c r="G287" s="164">
        <v>0.1</v>
      </c>
      <c r="H287" s="165">
        <f t="shared" si="5"/>
        <v>181.35000000000002</v>
      </c>
      <c r="I287" s="747" t="s">
        <v>653</v>
      </c>
      <c r="J287" s="125"/>
    </row>
    <row r="288" spans="1:10" ht="43.5">
      <c r="A288" s="261" t="s">
        <v>673</v>
      </c>
      <c r="B288" s="350" t="s">
        <v>72</v>
      </c>
      <c r="C288" s="146" t="s">
        <v>60</v>
      </c>
      <c r="D288" s="667" t="s">
        <v>678</v>
      </c>
      <c r="E288" s="151" t="s">
        <v>74</v>
      </c>
      <c r="F288" s="432">
        <v>12000</v>
      </c>
      <c r="G288" s="164">
        <v>0.1</v>
      </c>
      <c r="H288" s="165">
        <f t="shared" si="5"/>
        <v>10881</v>
      </c>
      <c r="I288" s="761" t="s">
        <v>152</v>
      </c>
      <c r="J288" s="125"/>
    </row>
    <row r="289" spans="1:10" ht="43.5">
      <c r="A289" s="261" t="s">
        <v>673</v>
      </c>
      <c r="B289" s="350" t="s">
        <v>72</v>
      </c>
      <c r="C289" s="146" t="s">
        <v>60</v>
      </c>
      <c r="D289" s="667" t="s">
        <v>679</v>
      </c>
      <c r="E289" s="151" t="s">
        <v>74</v>
      </c>
      <c r="F289" s="432">
        <v>1200</v>
      </c>
      <c r="G289" s="164">
        <v>0.1</v>
      </c>
      <c r="H289" s="165">
        <f t="shared" si="5"/>
        <v>1088.1000000000001</v>
      </c>
      <c r="I289" s="747" t="s">
        <v>653</v>
      </c>
      <c r="J289" s="125"/>
    </row>
    <row r="290" spans="1:10" ht="43.5">
      <c r="A290" s="261" t="s">
        <v>673</v>
      </c>
      <c r="B290" s="350" t="s">
        <v>72</v>
      </c>
      <c r="C290" s="146" t="s">
        <v>60</v>
      </c>
      <c r="D290" s="667" t="s">
        <v>680</v>
      </c>
      <c r="E290" s="151" t="s">
        <v>74</v>
      </c>
      <c r="F290" s="188">
        <v>60</v>
      </c>
      <c r="G290" s="164">
        <v>0.1</v>
      </c>
      <c r="H290" s="165">
        <f t="shared" si="5"/>
        <v>54.405000000000001</v>
      </c>
      <c r="I290" s="761" t="s">
        <v>152</v>
      </c>
      <c r="J290" s="125"/>
    </row>
    <row r="291" spans="1:10" ht="43.5">
      <c r="A291" s="261" t="s">
        <v>673</v>
      </c>
      <c r="B291" s="350" t="s">
        <v>72</v>
      </c>
      <c r="C291" s="146" t="s">
        <v>60</v>
      </c>
      <c r="D291" s="667" t="s">
        <v>681</v>
      </c>
      <c r="E291" s="151" t="s">
        <v>74</v>
      </c>
      <c r="F291" s="432">
        <v>6</v>
      </c>
      <c r="G291" s="164">
        <v>0.1</v>
      </c>
      <c r="H291" s="165">
        <f t="shared" si="5"/>
        <v>5.440500000000001</v>
      </c>
      <c r="I291" s="747" t="s">
        <v>653</v>
      </c>
      <c r="J291" s="125"/>
    </row>
    <row r="292" spans="1:10" ht="43.5">
      <c r="A292" s="261" t="s">
        <v>673</v>
      </c>
      <c r="B292" s="350" t="s">
        <v>72</v>
      </c>
      <c r="C292" s="146" t="s">
        <v>60</v>
      </c>
      <c r="D292" s="667" t="s">
        <v>682</v>
      </c>
      <c r="E292" s="151" t="s">
        <v>74</v>
      </c>
      <c r="F292" s="432">
        <v>48</v>
      </c>
      <c r="G292" s="164">
        <v>0.1</v>
      </c>
      <c r="H292" s="165">
        <f t="shared" si="5"/>
        <v>43.524000000000008</v>
      </c>
      <c r="I292" s="761" t="s">
        <v>152</v>
      </c>
      <c r="J292" s="125"/>
    </row>
    <row r="293" spans="1:10" ht="43.5">
      <c r="A293" s="261" t="s">
        <v>673</v>
      </c>
      <c r="B293" s="350" t="s">
        <v>72</v>
      </c>
      <c r="C293" s="146" t="s">
        <v>60</v>
      </c>
      <c r="D293" s="667" t="s">
        <v>683</v>
      </c>
      <c r="E293" s="151" t="s">
        <v>74</v>
      </c>
      <c r="F293" s="188">
        <v>2.4</v>
      </c>
      <c r="G293" s="164">
        <v>0.1</v>
      </c>
      <c r="H293" s="165">
        <f t="shared" si="5"/>
        <v>2.1762000000000001</v>
      </c>
      <c r="I293" s="747" t="s">
        <v>653</v>
      </c>
      <c r="J293" s="125">
        <f>AVERAGE(G292:G293)</f>
        <v>0.1</v>
      </c>
    </row>
    <row r="294" spans="1:10" ht="29">
      <c r="A294" s="112" t="s">
        <v>684</v>
      </c>
      <c r="B294" s="214" t="s">
        <v>685</v>
      </c>
      <c r="C294" s="146" t="s">
        <v>60</v>
      </c>
      <c r="D294" s="225" t="s">
        <v>686</v>
      </c>
      <c r="E294" s="197" t="s">
        <v>687</v>
      </c>
      <c r="F294" s="407">
        <v>3180</v>
      </c>
      <c r="G294" s="187">
        <v>0.05</v>
      </c>
      <c r="H294" s="165">
        <f t="shared" si="5"/>
        <v>3043.6575000000003</v>
      </c>
      <c r="I294" s="752" t="s">
        <v>131</v>
      </c>
      <c r="J294" s="125"/>
    </row>
    <row r="295" spans="1:10" ht="29">
      <c r="A295" s="112" t="s">
        <v>684</v>
      </c>
      <c r="B295" s="214" t="s">
        <v>685</v>
      </c>
      <c r="C295" s="146" t="s">
        <v>60</v>
      </c>
      <c r="D295" s="225" t="s">
        <v>688</v>
      </c>
      <c r="E295" s="197" t="s">
        <v>689</v>
      </c>
      <c r="F295" s="407">
        <v>1900</v>
      </c>
      <c r="G295" s="187">
        <v>0.05</v>
      </c>
      <c r="H295" s="165">
        <f t="shared" si="5"/>
        <v>1818.5375000000001</v>
      </c>
      <c r="I295" s="752" t="s">
        <v>131</v>
      </c>
      <c r="J295" s="125"/>
    </row>
    <row r="296" spans="1:10" ht="29">
      <c r="A296" s="112" t="s">
        <v>684</v>
      </c>
      <c r="B296" s="214" t="s">
        <v>685</v>
      </c>
      <c r="C296" s="240" t="s">
        <v>60</v>
      </c>
      <c r="D296" s="337" t="s">
        <v>690</v>
      </c>
      <c r="E296" s="210" t="s">
        <v>691</v>
      </c>
      <c r="F296" s="408">
        <v>3180</v>
      </c>
      <c r="G296" s="187">
        <v>0.05</v>
      </c>
      <c r="H296" s="165">
        <f t="shared" si="5"/>
        <v>3043.6575000000003</v>
      </c>
      <c r="I296" s="752" t="s">
        <v>131</v>
      </c>
      <c r="J296" s="125"/>
    </row>
    <row r="297" spans="1:10" ht="29">
      <c r="A297" s="308" t="s">
        <v>684</v>
      </c>
      <c r="B297" s="307" t="s">
        <v>685</v>
      </c>
      <c r="C297" s="135" t="s">
        <v>60</v>
      </c>
      <c r="D297" s="225" t="s">
        <v>692</v>
      </c>
      <c r="E297" s="197" t="s">
        <v>693</v>
      </c>
      <c r="F297" s="407">
        <v>1900</v>
      </c>
      <c r="G297" s="187">
        <v>0.05</v>
      </c>
      <c r="H297" s="165">
        <f t="shared" si="5"/>
        <v>1818.5375000000001</v>
      </c>
      <c r="I297" s="752" t="s">
        <v>131</v>
      </c>
      <c r="J297" s="125"/>
    </row>
    <row r="298" spans="1:10" ht="43.5">
      <c r="A298" s="308" t="s">
        <v>684</v>
      </c>
      <c r="B298" s="307" t="s">
        <v>685</v>
      </c>
      <c r="C298" s="135" t="s">
        <v>60</v>
      </c>
      <c r="D298" s="225" t="s">
        <v>694</v>
      </c>
      <c r="E298" s="197" t="s">
        <v>695</v>
      </c>
      <c r="F298" s="407">
        <v>27300</v>
      </c>
      <c r="G298" s="187">
        <v>0.05</v>
      </c>
      <c r="H298" s="165">
        <f t="shared" si="5"/>
        <v>26129.512500000001</v>
      </c>
      <c r="I298" s="752" t="s">
        <v>131</v>
      </c>
      <c r="J298" s="125"/>
    </row>
    <row r="299" spans="1:10" ht="43.5">
      <c r="A299" s="308" t="s">
        <v>684</v>
      </c>
      <c r="B299" s="307" t="s">
        <v>685</v>
      </c>
      <c r="C299" s="135" t="s">
        <v>60</v>
      </c>
      <c r="D299" s="225" t="s">
        <v>696</v>
      </c>
      <c r="E299" s="197" t="s">
        <v>697</v>
      </c>
      <c r="F299" s="407">
        <v>7000</v>
      </c>
      <c r="G299" s="187">
        <v>0.05</v>
      </c>
      <c r="H299" s="165">
        <f t="shared" si="5"/>
        <v>6699.875</v>
      </c>
      <c r="I299" s="752" t="s">
        <v>131</v>
      </c>
      <c r="J299" s="125"/>
    </row>
    <row r="300" spans="1:10" ht="43.5">
      <c r="A300" s="308" t="s">
        <v>684</v>
      </c>
      <c r="B300" s="307" t="s">
        <v>685</v>
      </c>
      <c r="C300" s="135" t="s">
        <v>60</v>
      </c>
      <c r="D300" s="225" t="s">
        <v>698</v>
      </c>
      <c r="E300" s="197" t="s">
        <v>699</v>
      </c>
      <c r="F300" s="407">
        <v>22200</v>
      </c>
      <c r="G300" s="187">
        <v>0.05</v>
      </c>
      <c r="H300" s="165">
        <f t="shared" si="5"/>
        <v>21248.175000000003</v>
      </c>
      <c r="I300" s="752" t="s">
        <v>131</v>
      </c>
      <c r="J300" s="125"/>
    </row>
    <row r="301" spans="1:10" ht="43.5">
      <c r="A301" s="308" t="s">
        <v>684</v>
      </c>
      <c r="B301" s="307" t="s">
        <v>685</v>
      </c>
      <c r="C301" s="135" t="s">
        <v>60</v>
      </c>
      <c r="D301" s="225" t="s">
        <v>700</v>
      </c>
      <c r="E301" s="197" t="s">
        <v>701</v>
      </c>
      <c r="F301" s="407">
        <v>20200</v>
      </c>
      <c r="G301" s="187">
        <v>0.05</v>
      </c>
      <c r="H301" s="165">
        <f t="shared" si="5"/>
        <v>19333.925000000003</v>
      </c>
      <c r="I301" s="752" t="s">
        <v>131</v>
      </c>
      <c r="J301" s="125"/>
    </row>
    <row r="302" spans="1:10" ht="29">
      <c r="A302" s="308" t="s">
        <v>684</v>
      </c>
      <c r="B302" s="307" t="s">
        <v>685</v>
      </c>
      <c r="C302" s="135" t="s">
        <v>60</v>
      </c>
      <c r="D302" s="225" t="s">
        <v>702</v>
      </c>
      <c r="E302" s="197" t="s">
        <v>703</v>
      </c>
      <c r="F302" s="407">
        <v>31800</v>
      </c>
      <c r="G302" s="187">
        <v>0.05</v>
      </c>
      <c r="H302" s="165">
        <f t="shared" si="5"/>
        <v>30436.575000000001</v>
      </c>
      <c r="I302" s="752" t="s">
        <v>131</v>
      </c>
      <c r="J302" s="125"/>
    </row>
    <row r="303" spans="1:10" ht="29">
      <c r="A303" s="308" t="s">
        <v>684</v>
      </c>
      <c r="B303" s="307" t="s">
        <v>685</v>
      </c>
      <c r="C303" s="135" t="s">
        <v>60</v>
      </c>
      <c r="D303" s="225" t="s">
        <v>704</v>
      </c>
      <c r="E303" s="197" t="s">
        <v>705</v>
      </c>
      <c r="F303" s="407">
        <v>19000</v>
      </c>
      <c r="G303" s="187">
        <v>0.05</v>
      </c>
      <c r="H303" s="165">
        <f t="shared" si="5"/>
        <v>18185.375</v>
      </c>
      <c r="I303" s="752" t="s">
        <v>131</v>
      </c>
      <c r="J303" s="125">
        <v>0.05</v>
      </c>
    </row>
    <row r="304" spans="1:10" ht="43.5">
      <c r="A304" s="308" t="s">
        <v>706</v>
      </c>
      <c r="B304" s="340" t="s">
        <v>707</v>
      </c>
      <c r="C304" s="127" t="s">
        <v>46</v>
      </c>
      <c r="D304" s="267" t="s">
        <v>708</v>
      </c>
      <c r="E304" s="112" t="s">
        <v>709</v>
      </c>
      <c r="F304" s="433">
        <v>80</v>
      </c>
      <c r="G304" s="517">
        <v>0.05</v>
      </c>
      <c r="H304" s="523">
        <f t="shared" si="5"/>
        <v>76.570000000000007</v>
      </c>
      <c r="I304" s="747" t="s">
        <v>710</v>
      </c>
      <c r="J304" s="125"/>
    </row>
    <row r="305" spans="1:10" ht="43.5">
      <c r="A305" s="308" t="s">
        <v>706</v>
      </c>
      <c r="B305" s="340" t="s">
        <v>707</v>
      </c>
      <c r="C305" s="127" t="s">
        <v>46</v>
      </c>
      <c r="D305" s="267" t="s">
        <v>711</v>
      </c>
      <c r="E305" s="130" t="s">
        <v>712</v>
      </c>
      <c r="F305" s="433">
        <v>80</v>
      </c>
      <c r="G305" s="517">
        <v>0.05</v>
      </c>
      <c r="H305" s="523">
        <f t="shared" si="5"/>
        <v>76.570000000000007</v>
      </c>
      <c r="I305" s="747" t="s">
        <v>710</v>
      </c>
      <c r="J305" s="125"/>
    </row>
    <row r="306" spans="1:10" ht="43.5">
      <c r="A306" s="308" t="s">
        <v>706</v>
      </c>
      <c r="B306" s="340" t="s">
        <v>707</v>
      </c>
      <c r="C306" s="127" t="s">
        <v>46</v>
      </c>
      <c r="D306" s="267" t="s">
        <v>713</v>
      </c>
      <c r="E306" s="130" t="s">
        <v>714</v>
      </c>
      <c r="F306" s="433">
        <v>80</v>
      </c>
      <c r="G306" s="517">
        <v>0.05</v>
      </c>
      <c r="H306" s="523">
        <f t="shared" si="5"/>
        <v>76.570000000000007</v>
      </c>
      <c r="I306" s="747" t="s">
        <v>710</v>
      </c>
      <c r="J306" s="125"/>
    </row>
    <row r="307" spans="1:10" ht="43.5">
      <c r="A307" s="308" t="s">
        <v>706</v>
      </c>
      <c r="B307" s="340" t="s">
        <v>707</v>
      </c>
      <c r="C307" s="127" t="s">
        <v>46</v>
      </c>
      <c r="D307" s="267" t="s">
        <v>715</v>
      </c>
      <c r="E307" s="130" t="s">
        <v>716</v>
      </c>
      <c r="F307" s="433">
        <v>80</v>
      </c>
      <c r="G307" s="517">
        <v>0.05</v>
      </c>
      <c r="H307" s="523">
        <f t="shared" si="5"/>
        <v>76.570000000000007</v>
      </c>
      <c r="I307" s="747" t="s">
        <v>710</v>
      </c>
      <c r="J307" s="125"/>
    </row>
    <row r="308" spans="1:10" ht="43.5">
      <c r="A308" s="308" t="s">
        <v>706</v>
      </c>
      <c r="B308" s="340" t="s">
        <v>707</v>
      </c>
      <c r="C308" s="127" t="s">
        <v>46</v>
      </c>
      <c r="D308" s="267" t="s">
        <v>717</v>
      </c>
      <c r="E308" s="130" t="s">
        <v>718</v>
      </c>
      <c r="F308" s="433">
        <v>205</v>
      </c>
      <c r="G308" s="517">
        <v>0.05</v>
      </c>
      <c r="H308" s="523">
        <f t="shared" si="5"/>
        <v>196.21062500000002</v>
      </c>
      <c r="I308" s="747" t="s">
        <v>710</v>
      </c>
      <c r="J308" s="125"/>
    </row>
    <row r="309" spans="1:10" ht="43.5">
      <c r="A309" s="308" t="s">
        <v>706</v>
      </c>
      <c r="B309" s="340" t="s">
        <v>707</v>
      </c>
      <c r="C309" s="127" t="s">
        <v>79</v>
      </c>
      <c r="D309" s="649" t="s">
        <v>719</v>
      </c>
      <c r="E309" s="112" t="s">
        <v>720</v>
      </c>
      <c r="F309" s="433">
        <v>18</v>
      </c>
      <c r="G309" s="517">
        <v>0.05</v>
      </c>
      <c r="H309" s="523">
        <f t="shared" si="5"/>
        <v>17.228249999999999</v>
      </c>
      <c r="I309" s="747" t="s">
        <v>710</v>
      </c>
      <c r="J309" s="125"/>
    </row>
    <row r="310" spans="1:10" ht="43.5">
      <c r="A310" s="308" t="s">
        <v>706</v>
      </c>
      <c r="B310" s="340" t="s">
        <v>707</v>
      </c>
      <c r="C310" s="127" t="s">
        <v>79</v>
      </c>
      <c r="D310" s="649" t="s">
        <v>721</v>
      </c>
      <c r="E310" s="112" t="s">
        <v>722</v>
      </c>
      <c r="F310" s="433">
        <v>18</v>
      </c>
      <c r="G310" s="517">
        <v>0.05</v>
      </c>
      <c r="H310" s="523">
        <f t="shared" si="5"/>
        <v>17.228249999999999</v>
      </c>
      <c r="I310" s="747" t="s">
        <v>710</v>
      </c>
      <c r="J310" s="125"/>
    </row>
    <row r="311" spans="1:10" ht="43.5">
      <c r="A311" s="308" t="s">
        <v>706</v>
      </c>
      <c r="B311" s="340" t="s">
        <v>707</v>
      </c>
      <c r="C311" s="127" t="s">
        <v>79</v>
      </c>
      <c r="D311" s="649" t="s">
        <v>723</v>
      </c>
      <c r="E311" s="112" t="s">
        <v>724</v>
      </c>
      <c r="F311" s="433">
        <v>18</v>
      </c>
      <c r="G311" s="517">
        <v>0.05</v>
      </c>
      <c r="H311" s="523">
        <f t="shared" si="5"/>
        <v>17.228249999999999</v>
      </c>
      <c r="I311" s="747" t="s">
        <v>710</v>
      </c>
      <c r="J311" s="125"/>
    </row>
    <row r="312" spans="1:10" ht="29">
      <c r="A312" s="308" t="s">
        <v>706</v>
      </c>
      <c r="B312" s="340" t="s">
        <v>707</v>
      </c>
      <c r="C312" s="127" t="s">
        <v>79</v>
      </c>
      <c r="D312" s="649" t="s">
        <v>725</v>
      </c>
      <c r="E312" s="130" t="s">
        <v>726</v>
      </c>
      <c r="F312" s="433">
        <v>211800</v>
      </c>
      <c r="G312" s="517">
        <v>0.05</v>
      </c>
      <c r="H312" s="523">
        <f t="shared" si="5"/>
        <v>202719.07500000001</v>
      </c>
      <c r="I312" s="747" t="s">
        <v>727</v>
      </c>
      <c r="J312" s="125"/>
    </row>
    <row r="313" spans="1:10" ht="14.5">
      <c r="A313" s="308" t="s">
        <v>706</v>
      </c>
      <c r="B313" s="340" t="s">
        <v>707</v>
      </c>
      <c r="C313" s="127" t="s">
        <v>79</v>
      </c>
      <c r="D313" s="649" t="s">
        <v>728</v>
      </c>
      <c r="E313" s="112" t="s">
        <v>729</v>
      </c>
      <c r="F313" s="433">
        <v>2200</v>
      </c>
      <c r="G313" s="517">
        <v>0.05</v>
      </c>
      <c r="H313" s="523">
        <f t="shared" si="5"/>
        <v>2105.6750000000002</v>
      </c>
      <c r="I313" s="747" t="s">
        <v>131</v>
      </c>
      <c r="J313" s="128">
        <v>0.05</v>
      </c>
    </row>
    <row r="314" spans="1:10" ht="14.5">
      <c r="A314" s="308" t="s">
        <v>730</v>
      </c>
      <c r="B314" s="340" t="s">
        <v>254</v>
      </c>
      <c r="C314" s="127" t="s">
        <v>60</v>
      </c>
      <c r="D314" s="649" t="s">
        <v>731</v>
      </c>
      <c r="E314" s="351" t="s">
        <v>732</v>
      </c>
      <c r="F314" s="433">
        <v>75</v>
      </c>
      <c r="G314" s="517">
        <v>0.05</v>
      </c>
      <c r="H314" s="523">
        <f t="shared" si="5"/>
        <v>71.784375000000011</v>
      </c>
      <c r="I314" s="747" t="s">
        <v>733</v>
      </c>
      <c r="J314" s="125"/>
    </row>
    <row r="315" spans="1:10" ht="14.5">
      <c r="A315" s="308" t="s">
        <v>730</v>
      </c>
      <c r="B315" s="340" t="s">
        <v>254</v>
      </c>
      <c r="C315" s="127" t="s">
        <v>60</v>
      </c>
      <c r="D315" s="649" t="s">
        <v>734</v>
      </c>
      <c r="E315" s="351" t="s">
        <v>732</v>
      </c>
      <c r="F315" s="433">
        <v>19</v>
      </c>
      <c r="G315" s="517">
        <v>0.05</v>
      </c>
      <c r="H315" s="523">
        <f t="shared" ref="H315:H378" si="6">F315*(1-G315)*(1+0.75%)</f>
        <v>18.185375000000001</v>
      </c>
      <c r="I315" s="747" t="s">
        <v>733</v>
      </c>
      <c r="J315" s="125"/>
    </row>
    <row r="316" spans="1:10" ht="14.5">
      <c r="A316" s="308" t="s">
        <v>730</v>
      </c>
      <c r="B316" s="340" t="s">
        <v>254</v>
      </c>
      <c r="C316" s="127" t="s">
        <v>60</v>
      </c>
      <c r="D316" s="267" t="s">
        <v>735</v>
      </c>
      <c r="E316" s="351" t="s">
        <v>736</v>
      </c>
      <c r="F316" s="433">
        <v>300</v>
      </c>
      <c r="G316" s="517">
        <v>0.05</v>
      </c>
      <c r="H316" s="523">
        <f t="shared" si="6"/>
        <v>287.13750000000005</v>
      </c>
      <c r="I316" s="747" t="s">
        <v>733</v>
      </c>
      <c r="J316" s="125"/>
    </row>
    <row r="317" spans="1:10" ht="14.5">
      <c r="A317" s="308" t="s">
        <v>730</v>
      </c>
      <c r="B317" s="340" t="s">
        <v>254</v>
      </c>
      <c r="C317" s="127" t="s">
        <v>46</v>
      </c>
      <c r="D317" s="267" t="s">
        <v>737</v>
      </c>
      <c r="E317" s="351" t="s">
        <v>738</v>
      </c>
      <c r="F317" s="433">
        <v>75</v>
      </c>
      <c r="G317" s="517">
        <v>0.05</v>
      </c>
      <c r="H317" s="523">
        <f t="shared" si="6"/>
        <v>71.784375000000011</v>
      </c>
      <c r="I317" s="747" t="s">
        <v>739</v>
      </c>
      <c r="J317" s="128">
        <v>0.05</v>
      </c>
    </row>
    <row r="318" spans="1:10" ht="14.5">
      <c r="A318" s="308" t="s">
        <v>740</v>
      </c>
      <c r="B318" s="307" t="s">
        <v>449</v>
      </c>
      <c r="C318" s="135" t="s">
        <v>46</v>
      </c>
      <c r="D318" s="199" t="s">
        <v>741</v>
      </c>
      <c r="E318" s="199" t="s">
        <v>742</v>
      </c>
      <c r="F318" s="200">
        <v>135</v>
      </c>
      <c r="G318" s="164">
        <v>0.05</v>
      </c>
      <c r="H318" s="165">
        <f t="shared" si="6"/>
        <v>129.21187500000002</v>
      </c>
      <c r="I318" s="747" t="s">
        <v>131</v>
      </c>
      <c r="J318" s="125"/>
    </row>
    <row r="319" spans="1:10" ht="14.5">
      <c r="A319" s="308" t="s">
        <v>740</v>
      </c>
      <c r="B319" s="307" t="s">
        <v>449</v>
      </c>
      <c r="C319" s="135" t="s">
        <v>46</v>
      </c>
      <c r="D319" s="199" t="s">
        <v>743</v>
      </c>
      <c r="E319" s="199" t="s">
        <v>744</v>
      </c>
      <c r="F319" s="200">
        <v>135</v>
      </c>
      <c r="G319" s="164">
        <v>0.05</v>
      </c>
      <c r="H319" s="165">
        <f t="shared" si="6"/>
        <v>129.21187500000002</v>
      </c>
      <c r="I319" s="747" t="s">
        <v>131</v>
      </c>
      <c r="J319" s="125"/>
    </row>
    <row r="320" spans="1:10" ht="14.5">
      <c r="A320" s="308" t="s">
        <v>740</v>
      </c>
      <c r="B320" s="307" t="s">
        <v>449</v>
      </c>
      <c r="C320" s="135" t="s">
        <v>46</v>
      </c>
      <c r="D320" s="199" t="s">
        <v>745</v>
      </c>
      <c r="E320" s="199" t="s">
        <v>746</v>
      </c>
      <c r="F320" s="200">
        <v>135</v>
      </c>
      <c r="G320" s="164">
        <v>0.05</v>
      </c>
      <c r="H320" s="165">
        <f t="shared" si="6"/>
        <v>129.21187500000002</v>
      </c>
      <c r="I320" s="747" t="s">
        <v>131</v>
      </c>
      <c r="J320" s="125"/>
    </row>
    <row r="321" spans="1:10" ht="14.5">
      <c r="A321" s="308" t="s">
        <v>740</v>
      </c>
      <c r="B321" s="307" t="s">
        <v>449</v>
      </c>
      <c r="C321" s="135" t="s">
        <v>46</v>
      </c>
      <c r="D321" s="199" t="s">
        <v>747</v>
      </c>
      <c r="E321" s="199" t="s">
        <v>748</v>
      </c>
      <c r="F321" s="200">
        <v>135</v>
      </c>
      <c r="G321" s="164">
        <v>0.05</v>
      </c>
      <c r="H321" s="165">
        <f t="shared" si="6"/>
        <v>129.21187500000002</v>
      </c>
      <c r="I321" s="747" t="s">
        <v>131</v>
      </c>
      <c r="J321" s="125"/>
    </row>
    <row r="322" spans="1:10" ht="14.5">
      <c r="A322" s="308" t="s">
        <v>740</v>
      </c>
      <c r="B322" s="307" t="s">
        <v>449</v>
      </c>
      <c r="C322" s="135" t="s">
        <v>60</v>
      </c>
      <c r="D322" s="201" t="s">
        <v>749</v>
      </c>
      <c r="E322" s="201" t="s">
        <v>750</v>
      </c>
      <c r="F322" s="202">
        <v>98</v>
      </c>
      <c r="G322" s="164">
        <v>0.05</v>
      </c>
      <c r="H322" s="165">
        <f t="shared" si="6"/>
        <v>93.798249999999996</v>
      </c>
      <c r="I322" s="747" t="s">
        <v>131</v>
      </c>
      <c r="J322" s="125"/>
    </row>
    <row r="323" spans="1:10" ht="14.5">
      <c r="A323" s="308" t="s">
        <v>740</v>
      </c>
      <c r="B323" s="307" t="s">
        <v>449</v>
      </c>
      <c r="C323" s="135" t="s">
        <v>60</v>
      </c>
      <c r="D323" s="201" t="s">
        <v>751</v>
      </c>
      <c r="E323" s="201" t="s">
        <v>752</v>
      </c>
      <c r="F323" s="202">
        <v>65</v>
      </c>
      <c r="G323" s="164">
        <v>0.05</v>
      </c>
      <c r="H323" s="165">
        <f t="shared" si="6"/>
        <v>62.213125000000005</v>
      </c>
      <c r="I323" s="747" t="s">
        <v>131</v>
      </c>
      <c r="J323" s="125"/>
    </row>
    <row r="324" spans="1:10" ht="14.5">
      <c r="A324" s="308" t="s">
        <v>740</v>
      </c>
      <c r="B324" s="307" t="s">
        <v>449</v>
      </c>
      <c r="C324" s="135" t="s">
        <v>60</v>
      </c>
      <c r="D324" s="201" t="s">
        <v>753</v>
      </c>
      <c r="E324" s="201" t="s">
        <v>754</v>
      </c>
      <c r="F324" s="202">
        <v>48</v>
      </c>
      <c r="G324" s="164">
        <v>0.05</v>
      </c>
      <c r="H324" s="165">
        <f t="shared" si="6"/>
        <v>45.942</v>
      </c>
      <c r="I324" s="747" t="s">
        <v>131</v>
      </c>
      <c r="J324" s="125"/>
    </row>
    <row r="325" spans="1:10" ht="14.5">
      <c r="A325" s="308" t="s">
        <v>740</v>
      </c>
      <c r="B325" s="307" t="s">
        <v>449</v>
      </c>
      <c r="C325" s="135" t="s">
        <v>60</v>
      </c>
      <c r="D325" s="201" t="s">
        <v>755</v>
      </c>
      <c r="E325" s="201" t="s">
        <v>756</v>
      </c>
      <c r="F325" s="202">
        <v>20</v>
      </c>
      <c r="G325" s="164">
        <v>0.05</v>
      </c>
      <c r="H325" s="165">
        <f t="shared" si="6"/>
        <v>19.142500000000002</v>
      </c>
      <c r="I325" s="747" t="s">
        <v>131</v>
      </c>
      <c r="J325" s="125">
        <v>0.05</v>
      </c>
    </row>
    <row r="326" spans="1:10" ht="29">
      <c r="A326" s="308" t="s">
        <v>757</v>
      </c>
      <c r="B326" s="307" t="s">
        <v>254</v>
      </c>
      <c r="C326" s="135" t="s">
        <v>46</v>
      </c>
      <c r="D326" s="141" t="s">
        <v>758</v>
      </c>
      <c r="E326" s="197" t="s">
        <v>759</v>
      </c>
      <c r="F326" s="434">
        <v>1709</v>
      </c>
      <c r="G326" s="164">
        <v>0.01</v>
      </c>
      <c r="H326" s="165">
        <f t="shared" si="6"/>
        <v>1704.5993250000001</v>
      </c>
      <c r="I326" s="747" t="s">
        <v>760</v>
      </c>
      <c r="J326" s="125"/>
    </row>
    <row r="327" spans="1:10" ht="29">
      <c r="A327" s="308" t="s">
        <v>757</v>
      </c>
      <c r="B327" s="307" t="s">
        <v>254</v>
      </c>
      <c r="C327" s="135" t="s">
        <v>46</v>
      </c>
      <c r="D327" s="141" t="s">
        <v>761</v>
      </c>
      <c r="E327" s="197" t="s">
        <v>762</v>
      </c>
      <c r="F327" s="434">
        <v>342</v>
      </c>
      <c r="G327" s="164">
        <v>0.01</v>
      </c>
      <c r="H327" s="165">
        <f t="shared" si="6"/>
        <v>341.11935</v>
      </c>
      <c r="I327" s="747" t="s">
        <v>760</v>
      </c>
      <c r="J327" s="125"/>
    </row>
    <row r="328" spans="1:10" ht="29">
      <c r="A328" s="308" t="s">
        <v>757</v>
      </c>
      <c r="B328" s="307" t="s">
        <v>254</v>
      </c>
      <c r="C328" s="135" t="s">
        <v>46</v>
      </c>
      <c r="D328" s="141" t="s">
        <v>761</v>
      </c>
      <c r="E328" s="197" t="s">
        <v>763</v>
      </c>
      <c r="F328" s="434">
        <v>342</v>
      </c>
      <c r="G328" s="164">
        <v>0.01</v>
      </c>
      <c r="H328" s="165">
        <f t="shared" si="6"/>
        <v>341.11935</v>
      </c>
      <c r="I328" s="747" t="s">
        <v>760</v>
      </c>
      <c r="J328" s="125"/>
    </row>
    <row r="329" spans="1:10" ht="29">
      <c r="A329" s="308" t="s">
        <v>757</v>
      </c>
      <c r="B329" s="307" t="s">
        <v>254</v>
      </c>
      <c r="C329" s="135" t="s">
        <v>46</v>
      </c>
      <c r="D329" s="141" t="s">
        <v>764</v>
      </c>
      <c r="E329" s="197" t="s">
        <v>765</v>
      </c>
      <c r="F329" s="434">
        <v>427.25</v>
      </c>
      <c r="G329" s="164">
        <v>0.01</v>
      </c>
      <c r="H329" s="165">
        <f t="shared" si="6"/>
        <v>426.14983125000003</v>
      </c>
      <c r="I329" s="747" t="s">
        <v>760</v>
      </c>
      <c r="J329" s="125"/>
    </row>
    <row r="330" spans="1:10" ht="29">
      <c r="A330" s="308" t="s">
        <v>757</v>
      </c>
      <c r="B330" s="307" t="s">
        <v>254</v>
      </c>
      <c r="C330" s="135" t="s">
        <v>46</v>
      </c>
      <c r="D330" s="141" t="s">
        <v>764</v>
      </c>
      <c r="E330" s="197" t="s">
        <v>766</v>
      </c>
      <c r="F330" s="434">
        <v>427.25</v>
      </c>
      <c r="G330" s="164">
        <v>0.01</v>
      </c>
      <c r="H330" s="165">
        <f t="shared" si="6"/>
        <v>426.14983125000003</v>
      </c>
      <c r="I330" s="747" t="s">
        <v>760</v>
      </c>
      <c r="J330" s="125"/>
    </row>
    <row r="331" spans="1:10" ht="25">
      <c r="A331" s="308" t="s">
        <v>757</v>
      </c>
      <c r="B331" s="307" t="s">
        <v>254</v>
      </c>
      <c r="C331" s="135" t="s">
        <v>46</v>
      </c>
      <c r="D331" s="315" t="s">
        <v>767</v>
      </c>
      <c r="E331" s="220" t="s">
        <v>768</v>
      </c>
      <c r="F331" s="435">
        <v>2973</v>
      </c>
      <c r="G331" s="164">
        <v>0.01</v>
      </c>
      <c r="H331" s="165">
        <f t="shared" si="6"/>
        <v>2965.344525</v>
      </c>
      <c r="I331" s="747" t="s">
        <v>769</v>
      </c>
      <c r="J331" s="125"/>
    </row>
    <row r="332" spans="1:10" ht="25">
      <c r="A332" s="308" t="s">
        <v>757</v>
      </c>
      <c r="B332" s="307" t="s">
        <v>254</v>
      </c>
      <c r="C332" s="135" t="s">
        <v>46</v>
      </c>
      <c r="D332" s="315" t="s">
        <v>767</v>
      </c>
      <c r="E332" s="220" t="s">
        <v>770</v>
      </c>
      <c r="F332" s="435">
        <v>2973</v>
      </c>
      <c r="G332" s="164">
        <v>0.01</v>
      </c>
      <c r="H332" s="165">
        <f t="shared" si="6"/>
        <v>2965.344525</v>
      </c>
      <c r="I332" s="747" t="s">
        <v>769</v>
      </c>
      <c r="J332" s="125"/>
    </row>
    <row r="333" spans="1:10" ht="25">
      <c r="A333" s="343" t="s">
        <v>757</v>
      </c>
      <c r="B333" s="307" t="s">
        <v>254</v>
      </c>
      <c r="C333" s="135" t="s">
        <v>46</v>
      </c>
      <c r="D333" s="806" t="s">
        <v>771</v>
      </c>
      <c r="E333" s="273" t="s">
        <v>772</v>
      </c>
      <c r="F333" s="436">
        <v>3250</v>
      </c>
      <c r="G333" s="164">
        <v>0.01</v>
      </c>
      <c r="H333" s="165">
        <f t="shared" si="6"/>
        <v>3241.6312500000004</v>
      </c>
      <c r="I333" s="747" t="s">
        <v>769</v>
      </c>
      <c r="J333" s="125"/>
    </row>
    <row r="334" spans="1:10" ht="25">
      <c r="A334" s="112" t="s">
        <v>757</v>
      </c>
      <c r="B334" s="307" t="s">
        <v>254</v>
      </c>
      <c r="C334" s="146" t="s">
        <v>46</v>
      </c>
      <c r="D334" s="315" t="s">
        <v>771</v>
      </c>
      <c r="E334" s="220" t="s">
        <v>773</v>
      </c>
      <c r="F334" s="435">
        <v>3250</v>
      </c>
      <c r="G334" s="164">
        <v>0.01</v>
      </c>
      <c r="H334" s="165">
        <f t="shared" si="6"/>
        <v>3241.6312500000004</v>
      </c>
      <c r="I334" s="747" t="s">
        <v>769</v>
      </c>
      <c r="J334" s="125"/>
    </row>
    <row r="335" spans="1:10" ht="25">
      <c r="A335" s="112" t="s">
        <v>757</v>
      </c>
      <c r="B335" s="307" t="s">
        <v>254</v>
      </c>
      <c r="C335" s="146" t="s">
        <v>46</v>
      </c>
      <c r="D335" s="315" t="s">
        <v>774</v>
      </c>
      <c r="E335" s="220" t="s">
        <v>775</v>
      </c>
      <c r="F335" s="435">
        <v>297</v>
      </c>
      <c r="G335" s="164">
        <v>0.01</v>
      </c>
      <c r="H335" s="165">
        <f t="shared" si="6"/>
        <v>296.23522500000001</v>
      </c>
      <c r="I335" s="747" t="s">
        <v>769</v>
      </c>
      <c r="J335" s="125">
        <v>0.01</v>
      </c>
    </row>
    <row r="336" spans="1:10" ht="14.5">
      <c r="A336" s="112" t="s">
        <v>776</v>
      </c>
      <c r="B336" s="340" t="s">
        <v>254</v>
      </c>
      <c r="C336" s="137" t="s">
        <v>60</v>
      </c>
      <c r="D336" s="203" t="s">
        <v>777</v>
      </c>
      <c r="E336" s="203" t="s">
        <v>778</v>
      </c>
      <c r="F336" s="437">
        <v>23.37</v>
      </c>
      <c r="G336" s="517">
        <v>0.1</v>
      </c>
      <c r="H336" s="523">
        <f t="shared" si="6"/>
        <v>21.190747500000004</v>
      </c>
      <c r="I336" s="762" t="s">
        <v>779</v>
      </c>
      <c r="J336" s="128"/>
    </row>
    <row r="337" spans="1:10" ht="14.5">
      <c r="A337" s="112" t="s">
        <v>776</v>
      </c>
      <c r="B337" s="340" t="s">
        <v>254</v>
      </c>
      <c r="C337" s="137" t="s">
        <v>46</v>
      </c>
      <c r="D337" s="203" t="s">
        <v>780</v>
      </c>
      <c r="E337" s="203" t="s">
        <v>781</v>
      </c>
      <c r="F337" s="397">
        <v>23.37</v>
      </c>
      <c r="G337" s="517">
        <v>0.1</v>
      </c>
      <c r="H337" s="523">
        <f t="shared" si="6"/>
        <v>21.190747500000004</v>
      </c>
      <c r="I337" s="762" t="s">
        <v>779</v>
      </c>
      <c r="J337" s="128"/>
    </row>
    <row r="338" spans="1:10" ht="29">
      <c r="A338" s="112" t="s">
        <v>776</v>
      </c>
      <c r="B338" s="340" t="s">
        <v>254</v>
      </c>
      <c r="C338" s="137" t="s">
        <v>60</v>
      </c>
      <c r="D338" s="203" t="s">
        <v>782</v>
      </c>
      <c r="E338" s="203" t="s">
        <v>783</v>
      </c>
      <c r="F338" s="397">
        <v>5.6</v>
      </c>
      <c r="G338" s="517">
        <v>0.1</v>
      </c>
      <c r="H338" s="523">
        <f t="shared" si="6"/>
        <v>5.0778000000000008</v>
      </c>
      <c r="I338" s="762" t="s">
        <v>779</v>
      </c>
      <c r="J338" s="128"/>
    </row>
    <row r="339" spans="1:10" ht="43.5">
      <c r="A339" s="112" t="s">
        <v>776</v>
      </c>
      <c r="B339" s="340" t="s">
        <v>254</v>
      </c>
      <c r="C339" s="137" t="s">
        <v>60</v>
      </c>
      <c r="D339" s="203" t="s">
        <v>784</v>
      </c>
      <c r="E339" s="203" t="s">
        <v>785</v>
      </c>
      <c r="F339" s="397">
        <v>1795</v>
      </c>
      <c r="G339" s="517">
        <v>0.1</v>
      </c>
      <c r="H339" s="523">
        <f t="shared" si="6"/>
        <v>1627.61625</v>
      </c>
      <c r="I339" s="762" t="s">
        <v>779</v>
      </c>
      <c r="J339" s="128"/>
    </row>
    <row r="340" spans="1:10" ht="29">
      <c r="A340" s="112" t="s">
        <v>776</v>
      </c>
      <c r="B340" s="352" t="s">
        <v>254</v>
      </c>
      <c r="C340" s="137" t="s">
        <v>79</v>
      </c>
      <c r="D340" s="203" t="s">
        <v>786</v>
      </c>
      <c r="E340" s="173" t="s">
        <v>787</v>
      </c>
      <c r="F340" s="397">
        <v>2880</v>
      </c>
      <c r="G340" s="517">
        <v>0.1</v>
      </c>
      <c r="H340" s="523">
        <f t="shared" si="6"/>
        <v>2611.44</v>
      </c>
      <c r="I340" s="747" t="s">
        <v>236</v>
      </c>
      <c r="J340" s="128"/>
    </row>
    <row r="341" spans="1:10" ht="29">
      <c r="A341" s="112" t="s">
        <v>776</v>
      </c>
      <c r="B341" s="352" t="s">
        <v>254</v>
      </c>
      <c r="C341" s="137" t="s">
        <v>79</v>
      </c>
      <c r="D341" s="203" t="s">
        <v>788</v>
      </c>
      <c r="E341" s="203" t="s">
        <v>789</v>
      </c>
      <c r="F341" s="397">
        <v>813.70519999999999</v>
      </c>
      <c r="G341" s="517">
        <v>0.1</v>
      </c>
      <c r="H341" s="523">
        <f t="shared" si="6"/>
        <v>737.82719010000005</v>
      </c>
      <c r="I341" s="762" t="s">
        <v>790</v>
      </c>
      <c r="J341" s="128"/>
    </row>
    <row r="342" spans="1:10" ht="29">
      <c r="A342" s="112" t="s">
        <v>776</v>
      </c>
      <c r="B342" s="352" t="s">
        <v>254</v>
      </c>
      <c r="C342" s="137" t="s">
        <v>79</v>
      </c>
      <c r="D342" s="203" t="s">
        <v>791</v>
      </c>
      <c r="E342" s="203" t="s">
        <v>792</v>
      </c>
      <c r="F342" s="397">
        <v>5453.2890499999994</v>
      </c>
      <c r="G342" s="517">
        <v>0.1</v>
      </c>
      <c r="H342" s="523">
        <f t="shared" si="6"/>
        <v>4944.7698460874999</v>
      </c>
      <c r="I342" s="762" t="s">
        <v>727</v>
      </c>
      <c r="J342" s="128"/>
    </row>
    <row r="343" spans="1:10" ht="29">
      <c r="A343" s="112" t="s">
        <v>776</v>
      </c>
      <c r="B343" s="352" t="s">
        <v>254</v>
      </c>
      <c r="C343" s="137" t="s">
        <v>79</v>
      </c>
      <c r="D343" s="203" t="s">
        <v>793</v>
      </c>
      <c r="E343" s="203" t="s">
        <v>794</v>
      </c>
      <c r="F343" s="397">
        <v>14866.23</v>
      </c>
      <c r="G343" s="517">
        <v>0.1</v>
      </c>
      <c r="H343" s="523">
        <f t="shared" si="6"/>
        <v>13479.954052500001</v>
      </c>
      <c r="I343" s="762" t="s">
        <v>727</v>
      </c>
      <c r="J343" s="128">
        <v>0.1</v>
      </c>
    </row>
    <row r="344" spans="1:10" ht="29">
      <c r="A344" s="112" t="s">
        <v>795</v>
      </c>
      <c r="B344" s="353" t="s">
        <v>45</v>
      </c>
      <c r="C344" s="137" t="s">
        <v>60</v>
      </c>
      <c r="D344" s="203" t="s">
        <v>796</v>
      </c>
      <c r="E344" s="173" t="s">
        <v>797</v>
      </c>
      <c r="F344" s="438">
        <v>18.75</v>
      </c>
      <c r="G344" s="164">
        <v>0.1</v>
      </c>
      <c r="H344" s="165">
        <f t="shared" si="6"/>
        <v>17.001562500000002</v>
      </c>
      <c r="I344" s="763" t="s">
        <v>798</v>
      </c>
      <c r="J344" s="128"/>
    </row>
    <row r="345" spans="1:10" ht="29">
      <c r="A345" s="112" t="s">
        <v>795</v>
      </c>
      <c r="B345" s="353" t="s">
        <v>45</v>
      </c>
      <c r="C345" s="137" t="s">
        <v>60</v>
      </c>
      <c r="D345" s="203" t="s">
        <v>799</v>
      </c>
      <c r="E345" s="173" t="s">
        <v>800</v>
      </c>
      <c r="F345" s="438">
        <v>12.25</v>
      </c>
      <c r="G345" s="164">
        <v>0.1</v>
      </c>
      <c r="H345" s="165">
        <f t="shared" si="6"/>
        <v>11.107687500000001</v>
      </c>
      <c r="I345" s="763" t="s">
        <v>798</v>
      </c>
      <c r="J345" s="128"/>
    </row>
    <row r="346" spans="1:10" ht="29">
      <c r="A346" s="112" t="s">
        <v>795</v>
      </c>
      <c r="B346" s="353" t="s">
        <v>45</v>
      </c>
      <c r="C346" s="137" t="s">
        <v>60</v>
      </c>
      <c r="D346" s="203" t="s">
        <v>801</v>
      </c>
      <c r="E346" s="173" t="s">
        <v>802</v>
      </c>
      <c r="F346" s="438">
        <v>10.94</v>
      </c>
      <c r="G346" s="164">
        <v>0.1</v>
      </c>
      <c r="H346" s="165">
        <f t="shared" si="6"/>
        <v>9.9198450000000005</v>
      </c>
      <c r="I346" s="763" t="s">
        <v>798</v>
      </c>
      <c r="J346" s="128"/>
    </row>
    <row r="347" spans="1:10" ht="29">
      <c r="A347" s="112" t="s">
        <v>795</v>
      </c>
      <c r="B347" s="353" t="s">
        <v>45</v>
      </c>
      <c r="C347" s="137" t="s">
        <v>60</v>
      </c>
      <c r="D347" s="203" t="s">
        <v>803</v>
      </c>
      <c r="E347" s="173" t="s">
        <v>804</v>
      </c>
      <c r="F347" s="438">
        <v>4.38</v>
      </c>
      <c r="G347" s="164">
        <v>0.1</v>
      </c>
      <c r="H347" s="165">
        <f t="shared" si="6"/>
        <v>3.9715650000000005</v>
      </c>
      <c r="I347" s="763" t="s">
        <v>798</v>
      </c>
      <c r="J347" s="128"/>
    </row>
    <row r="348" spans="1:10" ht="29">
      <c r="A348" s="112" t="s">
        <v>795</v>
      </c>
      <c r="B348" s="353" t="s">
        <v>45</v>
      </c>
      <c r="C348" s="137" t="s">
        <v>60</v>
      </c>
      <c r="D348" s="203" t="s">
        <v>805</v>
      </c>
      <c r="E348" s="173" t="s">
        <v>806</v>
      </c>
      <c r="F348" s="438">
        <v>3.94</v>
      </c>
      <c r="G348" s="164">
        <v>0.1</v>
      </c>
      <c r="H348" s="165">
        <f t="shared" si="6"/>
        <v>3.5725950000000002</v>
      </c>
      <c r="I348" s="763" t="s">
        <v>798</v>
      </c>
      <c r="J348" s="128"/>
    </row>
    <row r="349" spans="1:10" ht="29">
      <c r="A349" s="112" t="s">
        <v>795</v>
      </c>
      <c r="B349" s="353" t="s">
        <v>45</v>
      </c>
      <c r="C349" s="137" t="s">
        <v>60</v>
      </c>
      <c r="D349" s="203" t="s">
        <v>807</v>
      </c>
      <c r="E349" s="173" t="s">
        <v>808</v>
      </c>
      <c r="F349" s="438">
        <v>3.5</v>
      </c>
      <c r="G349" s="164">
        <v>0.1</v>
      </c>
      <c r="H349" s="165">
        <f t="shared" si="6"/>
        <v>3.1736249999999999</v>
      </c>
      <c r="I349" s="763" t="s">
        <v>798</v>
      </c>
      <c r="J349" s="128"/>
    </row>
    <row r="350" spans="1:10" ht="29">
      <c r="A350" s="112" t="s">
        <v>795</v>
      </c>
      <c r="B350" s="353" t="s">
        <v>45</v>
      </c>
      <c r="C350" s="137" t="s">
        <v>60</v>
      </c>
      <c r="D350" s="203" t="s">
        <v>809</v>
      </c>
      <c r="E350" s="173" t="s">
        <v>810</v>
      </c>
      <c r="F350" s="438">
        <v>23.04</v>
      </c>
      <c r="G350" s="164">
        <v>0.1</v>
      </c>
      <c r="H350" s="165">
        <f t="shared" si="6"/>
        <v>20.891520000000003</v>
      </c>
      <c r="I350" s="763" t="s">
        <v>798</v>
      </c>
      <c r="J350" s="128"/>
    </row>
    <row r="351" spans="1:10" ht="29">
      <c r="A351" s="112" t="s">
        <v>795</v>
      </c>
      <c r="B351" s="353" t="s">
        <v>45</v>
      </c>
      <c r="C351" s="137" t="s">
        <v>60</v>
      </c>
      <c r="D351" s="203" t="s">
        <v>811</v>
      </c>
      <c r="E351" s="173" t="s">
        <v>812</v>
      </c>
      <c r="F351" s="438">
        <v>15.65</v>
      </c>
      <c r="G351" s="164">
        <v>0.1</v>
      </c>
      <c r="H351" s="165">
        <f t="shared" si="6"/>
        <v>14.190637500000001</v>
      </c>
      <c r="I351" s="763" t="s">
        <v>798</v>
      </c>
      <c r="J351" s="128"/>
    </row>
    <row r="352" spans="1:10" ht="29">
      <c r="A352" s="112" t="s">
        <v>795</v>
      </c>
      <c r="B352" s="353" t="s">
        <v>45</v>
      </c>
      <c r="C352" s="137" t="s">
        <v>60</v>
      </c>
      <c r="D352" s="203" t="s">
        <v>813</v>
      </c>
      <c r="E352" s="173" t="s">
        <v>814</v>
      </c>
      <c r="F352" s="438">
        <v>20.53</v>
      </c>
      <c r="G352" s="164">
        <v>0.1</v>
      </c>
      <c r="H352" s="165">
        <f t="shared" si="6"/>
        <v>18.615577500000001</v>
      </c>
      <c r="I352" s="763" t="s">
        <v>798</v>
      </c>
      <c r="J352" s="128"/>
    </row>
    <row r="353" spans="1:10" ht="29">
      <c r="A353" s="112" t="s">
        <v>795</v>
      </c>
      <c r="B353" s="353" t="s">
        <v>45</v>
      </c>
      <c r="C353" s="137" t="s">
        <v>60</v>
      </c>
      <c r="D353" s="203" t="s">
        <v>815</v>
      </c>
      <c r="E353" s="173" t="s">
        <v>816</v>
      </c>
      <c r="F353" s="438">
        <v>13.94</v>
      </c>
      <c r="G353" s="164">
        <v>0.1</v>
      </c>
      <c r="H353" s="165">
        <f t="shared" si="6"/>
        <v>12.640095000000001</v>
      </c>
      <c r="I353" s="763" t="s">
        <v>798</v>
      </c>
      <c r="J353" s="128">
        <v>0.1</v>
      </c>
    </row>
    <row r="354" spans="1:10" ht="43.5">
      <c r="A354" s="112" t="s">
        <v>817</v>
      </c>
      <c r="B354" s="353" t="s">
        <v>72</v>
      </c>
      <c r="C354" s="146" t="s">
        <v>60</v>
      </c>
      <c r="D354" s="141" t="s">
        <v>818</v>
      </c>
      <c r="E354" s="197" t="s">
        <v>819</v>
      </c>
      <c r="F354" s="407">
        <v>3.25</v>
      </c>
      <c r="G354" s="164">
        <v>0.1</v>
      </c>
      <c r="H354" s="165">
        <f t="shared" si="6"/>
        <v>2.9469375000000007</v>
      </c>
      <c r="I354" s="762" t="s">
        <v>629</v>
      </c>
      <c r="J354" s="128"/>
    </row>
    <row r="355" spans="1:10" ht="43.5">
      <c r="A355" s="112" t="s">
        <v>817</v>
      </c>
      <c r="B355" s="353" t="s">
        <v>72</v>
      </c>
      <c r="C355" s="146" t="s">
        <v>60</v>
      </c>
      <c r="D355" s="141" t="s">
        <v>820</v>
      </c>
      <c r="E355" s="197" t="s">
        <v>821</v>
      </c>
      <c r="F355" s="407">
        <v>4.2300000000000004</v>
      </c>
      <c r="G355" s="164">
        <v>0.1</v>
      </c>
      <c r="H355" s="165">
        <f t="shared" si="6"/>
        <v>3.8355525000000008</v>
      </c>
      <c r="I355" s="762" t="s">
        <v>629</v>
      </c>
      <c r="J355" s="128"/>
    </row>
    <row r="356" spans="1:10" ht="43.5">
      <c r="A356" s="112" t="s">
        <v>817</v>
      </c>
      <c r="B356" s="353" t="s">
        <v>72</v>
      </c>
      <c r="C356" s="146" t="s">
        <v>60</v>
      </c>
      <c r="D356" s="141" t="s">
        <v>822</v>
      </c>
      <c r="E356" s="197" t="s">
        <v>823</v>
      </c>
      <c r="F356" s="407">
        <v>0.98000000000000043</v>
      </c>
      <c r="G356" s="164">
        <v>0.1</v>
      </c>
      <c r="H356" s="165">
        <f t="shared" si="6"/>
        <v>0.88861500000000049</v>
      </c>
      <c r="I356" s="762" t="s">
        <v>629</v>
      </c>
      <c r="J356" s="128"/>
    </row>
    <row r="357" spans="1:10" ht="43.5">
      <c r="A357" s="118" t="s">
        <v>817</v>
      </c>
      <c r="B357" s="354" t="s">
        <v>72</v>
      </c>
      <c r="C357" s="146" t="s">
        <v>60</v>
      </c>
      <c r="D357" s="141" t="s">
        <v>824</v>
      </c>
      <c r="E357" s="197" t="s">
        <v>825</v>
      </c>
      <c r="F357" s="407">
        <v>4.2300000000000004</v>
      </c>
      <c r="G357" s="164">
        <v>0.1</v>
      </c>
      <c r="H357" s="165">
        <f t="shared" si="6"/>
        <v>3.8355525000000008</v>
      </c>
      <c r="I357" s="762" t="s">
        <v>629</v>
      </c>
      <c r="J357" s="128"/>
    </row>
    <row r="358" spans="1:10" ht="43.5">
      <c r="A358" s="112" t="s">
        <v>817</v>
      </c>
      <c r="B358" s="355" t="s">
        <v>72</v>
      </c>
      <c r="C358" s="160" t="s">
        <v>60</v>
      </c>
      <c r="D358" s="807" t="s">
        <v>826</v>
      </c>
      <c r="E358" s="356" t="s">
        <v>827</v>
      </c>
      <c r="F358" s="439">
        <v>0.98000000000000043</v>
      </c>
      <c r="G358" s="164">
        <v>0.1</v>
      </c>
      <c r="H358" s="165">
        <f t="shared" si="6"/>
        <v>0.88861500000000049</v>
      </c>
      <c r="I358" s="762" t="s">
        <v>629</v>
      </c>
      <c r="J358" s="128"/>
    </row>
    <row r="359" spans="1:10" ht="43.5">
      <c r="A359" s="112" t="s">
        <v>817</v>
      </c>
      <c r="B359" s="355" t="s">
        <v>72</v>
      </c>
      <c r="C359" s="160" t="s">
        <v>60</v>
      </c>
      <c r="D359" s="807" t="s">
        <v>828</v>
      </c>
      <c r="E359" s="356" t="s">
        <v>829</v>
      </c>
      <c r="F359" s="439">
        <v>1.63</v>
      </c>
      <c r="G359" s="164">
        <v>0.1</v>
      </c>
      <c r="H359" s="165">
        <f t="shared" si="6"/>
        <v>1.4780024999999999</v>
      </c>
      <c r="I359" s="762" t="s">
        <v>629</v>
      </c>
      <c r="J359" s="128"/>
    </row>
    <row r="360" spans="1:10" ht="43.5">
      <c r="A360" s="112" t="s">
        <v>817</v>
      </c>
      <c r="B360" s="355" t="s">
        <v>72</v>
      </c>
      <c r="C360" s="160" t="s">
        <v>79</v>
      </c>
      <c r="D360" s="807" t="s">
        <v>830</v>
      </c>
      <c r="E360" s="356" t="s">
        <v>831</v>
      </c>
      <c r="F360" s="439">
        <v>600</v>
      </c>
      <c r="G360" s="164">
        <v>0.1</v>
      </c>
      <c r="H360" s="165">
        <f t="shared" si="6"/>
        <v>544.05000000000007</v>
      </c>
      <c r="I360" s="762" t="s">
        <v>629</v>
      </c>
      <c r="J360" s="128"/>
    </row>
    <row r="361" spans="1:10" ht="43.5">
      <c r="A361" s="112" t="s">
        <v>817</v>
      </c>
      <c r="B361" s="355" t="s">
        <v>72</v>
      </c>
      <c r="C361" s="160" t="s">
        <v>60</v>
      </c>
      <c r="D361" s="807" t="s">
        <v>832</v>
      </c>
      <c r="E361" s="356" t="s">
        <v>833</v>
      </c>
      <c r="F361" s="439">
        <v>50</v>
      </c>
      <c r="G361" s="164">
        <v>0.1</v>
      </c>
      <c r="H361" s="165">
        <f t="shared" si="6"/>
        <v>45.337500000000006</v>
      </c>
      <c r="I361" s="762" t="s">
        <v>834</v>
      </c>
      <c r="J361" s="128"/>
    </row>
    <row r="362" spans="1:10" ht="43.5">
      <c r="A362" s="112" t="s">
        <v>817</v>
      </c>
      <c r="B362" s="355" t="s">
        <v>72</v>
      </c>
      <c r="C362" s="160" t="s">
        <v>79</v>
      </c>
      <c r="D362" s="807" t="s">
        <v>835</v>
      </c>
      <c r="E362" s="356" t="s">
        <v>836</v>
      </c>
      <c r="F362" s="439">
        <v>250</v>
      </c>
      <c r="G362" s="164">
        <v>0.1</v>
      </c>
      <c r="H362" s="165">
        <f t="shared" si="6"/>
        <v>226.6875</v>
      </c>
      <c r="I362" s="762" t="s">
        <v>49</v>
      </c>
      <c r="J362" s="128"/>
    </row>
    <row r="363" spans="1:10" ht="43.5">
      <c r="A363" s="112" t="s">
        <v>817</v>
      </c>
      <c r="B363" s="355" t="s">
        <v>72</v>
      </c>
      <c r="C363" s="160" t="s">
        <v>79</v>
      </c>
      <c r="D363" s="807" t="s">
        <v>837</v>
      </c>
      <c r="E363" s="356" t="s">
        <v>838</v>
      </c>
      <c r="F363" s="439">
        <v>175</v>
      </c>
      <c r="G363" s="164">
        <v>0.1</v>
      </c>
      <c r="H363" s="165">
        <f t="shared" si="6"/>
        <v>158.68125000000001</v>
      </c>
      <c r="I363" s="762" t="s">
        <v>839</v>
      </c>
      <c r="J363" s="125">
        <v>0.1</v>
      </c>
    </row>
    <row r="364" spans="1:10" ht="43.5">
      <c r="A364" s="112" t="s">
        <v>840</v>
      </c>
      <c r="B364" s="110" t="s">
        <v>841</v>
      </c>
      <c r="C364" s="160" t="s">
        <v>60</v>
      </c>
      <c r="D364" s="807" t="s">
        <v>842</v>
      </c>
      <c r="E364" s="356" t="s">
        <v>843</v>
      </c>
      <c r="F364" s="439">
        <v>58995</v>
      </c>
      <c r="G364" s="164">
        <v>0.1</v>
      </c>
      <c r="H364" s="165">
        <f t="shared" si="6"/>
        <v>53493.716250000005</v>
      </c>
      <c r="I364" s="762" t="s">
        <v>844</v>
      </c>
      <c r="J364" s="128"/>
    </row>
    <row r="365" spans="1:10" ht="43.5">
      <c r="A365" s="112" t="s">
        <v>840</v>
      </c>
      <c r="B365" s="110" t="s">
        <v>841</v>
      </c>
      <c r="C365" s="160" t="s">
        <v>60</v>
      </c>
      <c r="D365" s="807" t="s">
        <v>845</v>
      </c>
      <c r="E365" s="356" t="s">
        <v>846</v>
      </c>
      <c r="F365" s="439">
        <v>159287</v>
      </c>
      <c r="G365" s="164">
        <v>0.1</v>
      </c>
      <c r="H365" s="165">
        <f t="shared" si="6"/>
        <v>144433.48725000003</v>
      </c>
      <c r="I365" s="762" t="s">
        <v>844</v>
      </c>
      <c r="J365" s="128"/>
    </row>
    <row r="366" spans="1:10" ht="43.5">
      <c r="A366" s="112" t="s">
        <v>840</v>
      </c>
      <c r="B366" s="110" t="s">
        <v>841</v>
      </c>
      <c r="C366" s="160" t="s">
        <v>60</v>
      </c>
      <c r="D366" s="807" t="s">
        <v>847</v>
      </c>
      <c r="E366" s="356" t="s">
        <v>848</v>
      </c>
      <c r="F366" s="439">
        <v>250729</v>
      </c>
      <c r="G366" s="164">
        <v>0.1</v>
      </c>
      <c r="H366" s="165">
        <f t="shared" si="6"/>
        <v>227348.52075000003</v>
      </c>
      <c r="I366" s="762" t="s">
        <v>844</v>
      </c>
      <c r="J366" s="128"/>
    </row>
    <row r="367" spans="1:10" ht="43.5">
      <c r="A367" s="118" t="s">
        <v>840</v>
      </c>
      <c r="B367" s="117" t="s">
        <v>841</v>
      </c>
      <c r="C367" s="190" t="s">
        <v>60</v>
      </c>
      <c r="D367" s="808" t="s">
        <v>849</v>
      </c>
      <c r="E367" s="357" t="s">
        <v>850</v>
      </c>
      <c r="F367" s="440">
        <v>43796</v>
      </c>
      <c r="G367" s="164">
        <v>0.1</v>
      </c>
      <c r="H367" s="165">
        <f t="shared" si="6"/>
        <v>39712.023000000001</v>
      </c>
      <c r="I367" s="762" t="s">
        <v>727</v>
      </c>
      <c r="J367" s="128"/>
    </row>
    <row r="368" spans="1:10" ht="14.5">
      <c r="A368" s="112" t="s">
        <v>840</v>
      </c>
      <c r="B368" s="358" t="s">
        <v>841</v>
      </c>
      <c r="C368" s="135" t="s">
        <v>60</v>
      </c>
      <c r="D368" s="141" t="s">
        <v>851</v>
      </c>
      <c r="E368" s="197" t="s">
        <v>852</v>
      </c>
      <c r="F368" s="407">
        <v>72450</v>
      </c>
      <c r="G368" s="164">
        <v>0.1</v>
      </c>
      <c r="H368" s="165">
        <f t="shared" si="6"/>
        <v>65694.037500000006</v>
      </c>
      <c r="I368" s="762" t="s">
        <v>126</v>
      </c>
      <c r="J368" s="128"/>
    </row>
    <row r="369" spans="1:10" ht="14.5">
      <c r="A369" s="112" t="s">
        <v>840</v>
      </c>
      <c r="B369" s="358" t="s">
        <v>841</v>
      </c>
      <c r="C369" s="135" t="s">
        <v>60</v>
      </c>
      <c r="D369" s="141" t="s">
        <v>853</v>
      </c>
      <c r="E369" s="197" t="s">
        <v>854</v>
      </c>
      <c r="F369" s="407">
        <v>113400</v>
      </c>
      <c r="G369" s="164">
        <v>0.1</v>
      </c>
      <c r="H369" s="165">
        <f t="shared" si="6"/>
        <v>102825.45000000001</v>
      </c>
      <c r="I369" s="762" t="s">
        <v>126</v>
      </c>
      <c r="J369" s="128"/>
    </row>
    <row r="370" spans="1:10" ht="14.5">
      <c r="A370" s="112" t="s">
        <v>840</v>
      </c>
      <c r="B370" s="358" t="s">
        <v>841</v>
      </c>
      <c r="C370" s="135" t="s">
        <v>60</v>
      </c>
      <c r="D370" s="141" t="s">
        <v>855</v>
      </c>
      <c r="E370" s="197" t="s">
        <v>856</v>
      </c>
      <c r="F370" s="407">
        <v>108675</v>
      </c>
      <c r="G370" s="164">
        <v>0.1</v>
      </c>
      <c r="H370" s="165">
        <f t="shared" si="6"/>
        <v>98541.056250000009</v>
      </c>
      <c r="I370" s="762" t="s">
        <v>126</v>
      </c>
      <c r="J370" s="128"/>
    </row>
    <row r="371" spans="1:10" ht="43.5">
      <c r="A371" s="112" t="s">
        <v>840</v>
      </c>
      <c r="B371" s="358" t="s">
        <v>841</v>
      </c>
      <c r="C371" s="135" t="s">
        <v>46</v>
      </c>
      <c r="D371" s="141" t="s">
        <v>857</v>
      </c>
      <c r="E371" s="197" t="s">
        <v>858</v>
      </c>
      <c r="F371" s="407">
        <v>4250</v>
      </c>
      <c r="G371" s="164">
        <v>0.1</v>
      </c>
      <c r="H371" s="165">
        <f t="shared" si="6"/>
        <v>3853.6875000000005</v>
      </c>
      <c r="I371" s="762" t="s">
        <v>126</v>
      </c>
      <c r="J371" s="128"/>
    </row>
    <row r="372" spans="1:10" ht="29">
      <c r="A372" s="112" t="s">
        <v>840</v>
      </c>
      <c r="B372" s="358" t="s">
        <v>841</v>
      </c>
      <c r="C372" s="135" t="s">
        <v>46</v>
      </c>
      <c r="D372" s="141" t="s">
        <v>859</v>
      </c>
      <c r="E372" s="197" t="s">
        <v>860</v>
      </c>
      <c r="F372" s="407">
        <v>740</v>
      </c>
      <c r="G372" s="164">
        <v>0.1</v>
      </c>
      <c r="H372" s="165">
        <f t="shared" si="6"/>
        <v>670.995</v>
      </c>
      <c r="I372" s="762" t="s">
        <v>126</v>
      </c>
      <c r="J372" s="128"/>
    </row>
    <row r="373" spans="1:10" ht="29">
      <c r="A373" s="112" t="s">
        <v>840</v>
      </c>
      <c r="B373" s="358" t="s">
        <v>841</v>
      </c>
      <c r="C373" s="135" t="s">
        <v>46</v>
      </c>
      <c r="D373" s="141" t="s">
        <v>861</v>
      </c>
      <c r="E373" s="197" t="s">
        <v>862</v>
      </c>
      <c r="F373" s="407">
        <v>1800</v>
      </c>
      <c r="G373" s="164">
        <v>0.1</v>
      </c>
      <c r="H373" s="165">
        <f t="shared" si="6"/>
        <v>1632.15</v>
      </c>
      <c r="I373" s="762" t="s">
        <v>126</v>
      </c>
      <c r="J373" s="125">
        <v>0.1</v>
      </c>
    </row>
    <row r="374" spans="1:10" ht="29">
      <c r="A374" s="112" t="s">
        <v>863</v>
      </c>
      <c r="B374" s="359" t="s">
        <v>864</v>
      </c>
      <c r="C374" s="135" t="s">
        <v>46</v>
      </c>
      <c r="D374" s="225" t="s">
        <v>865</v>
      </c>
      <c r="E374" s="151" t="s">
        <v>74</v>
      </c>
      <c r="F374" s="407">
        <v>3.05</v>
      </c>
      <c r="G374" s="164">
        <v>0.05</v>
      </c>
      <c r="H374" s="165">
        <f t="shared" si="6"/>
        <v>2.9192312499999997</v>
      </c>
      <c r="I374" s="762" t="s">
        <v>131</v>
      </c>
      <c r="J374" s="125"/>
    </row>
    <row r="375" spans="1:10" ht="29">
      <c r="A375" s="112" t="s">
        <v>863</v>
      </c>
      <c r="B375" s="359" t="s">
        <v>864</v>
      </c>
      <c r="C375" s="135" t="s">
        <v>46</v>
      </c>
      <c r="D375" s="225" t="s">
        <v>866</v>
      </c>
      <c r="E375" s="151" t="s">
        <v>74</v>
      </c>
      <c r="F375" s="407">
        <v>2.5499999999999998</v>
      </c>
      <c r="G375" s="164">
        <v>0.05</v>
      </c>
      <c r="H375" s="165">
        <f t="shared" si="6"/>
        <v>2.4406687499999999</v>
      </c>
      <c r="I375" s="762" t="s">
        <v>131</v>
      </c>
      <c r="J375" s="125"/>
    </row>
    <row r="376" spans="1:10" ht="29">
      <c r="A376" s="112" t="s">
        <v>863</v>
      </c>
      <c r="B376" s="359" t="s">
        <v>864</v>
      </c>
      <c r="C376" s="135" t="s">
        <v>46</v>
      </c>
      <c r="D376" s="225" t="s">
        <v>867</v>
      </c>
      <c r="E376" s="151" t="s">
        <v>74</v>
      </c>
      <c r="F376" s="407">
        <v>2.1800000000000002</v>
      </c>
      <c r="G376" s="164">
        <v>0.05</v>
      </c>
      <c r="H376" s="165">
        <f t="shared" si="6"/>
        <v>2.0865325000000001</v>
      </c>
      <c r="I376" s="762" t="s">
        <v>131</v>
      </c>
      <c r="J376" s="125"/>
    </row>
    <row r="377" spans="1:10" ht="29">
      <c r="A377" s="118" t="s">
        <v>863</v>
      </c>
      <c r="B377" s="360" t="s">
        <v>864</v>
      </c>
      <c r="C377" s="145" t="s">
        <v>46</v>
      </c>
      <c r="D377" s="337" t="s">
        <v>868</v>
      </c>
      <c r="E377" s="212" t="s">
        <v>74</v>
      </c>
      <c r="F377" s="407">
        <v>1.8</v>
      </c>
      <c r="G377" s="164">
        <v>0.05</v>
      </c>
      <c r="H377" s="165">
        <f t="shared" si="6"/>
        <v>1.7228250000000001</v>
      </c>
      <c r="I377" s="762" t="s">
        <v>131</v>
      </c>
      <c r="J377" s="125"/>
    </row>
    <row r="378" spans="1:10" ht="29">
      <c r="A378" s="112" t="s">
        <v>863</v>
      </c>
      <c r="B378" s="191" t="s">
        <v>864</v>
      </c>
      <c r="C378" s="135" t="s">
        <v>46</v>
      </c>
      <c r="D378" s="225" t="s">
        <v>869</v>
      </c>
      <c r="E378" s="151" t="s">
        <v>74</v>
      </c>
      <c r="F378" s="441">
        <v>1.2</v>
      </c>
      <c r="G378" s="164">
        <v>0.05</v>
      </c>
      <c r="H378" s="165">
        <f t="shared" si="6"/>
        <v>1.14855</v>
      </c>
      <c r="I378" s="762" t="s">
        <v>131</v>
      </c>
      <c r="J378" s="125"/>
    </row>
    <row r="379" spans="1:10" ht="29">
      <c r="A379" s="112" t="s">
        <v>863</v>
      </c>
      <c r="B379" s="191" t="s">
        <v>864</v>
      </c>
      <c r="C379" s="135" t="s">
        <v>46</v>
      </c>
      <c r="D379" s="225" t="s">
        <v>870</v>
      </c>
      <c r="E379" s="151" t="s">
        <v>74</v>
      </c>
      <c r="F379" s="441">
        <v>0.63</v>
      </c>
      <c r="G379" s="164">
        <v>0.05</v>
      </c>
      <c r="H379" s="165">
        <f t="shared" ref="H379:H442" si="7">F379*(1-G379)*(1+0.75%)</f>
        <v>0.60298874999999996</v>
      </c>
      <c r="I379" s="762" t="s">
        <v>131</v>
      </c>
      <c r="J379" s="125"/>
    </row>
    <row r="380" spans="1:10" ht="29">
      <c r="A380" s="112" t="s">
        <v>863</v>
      </c>
      <c r="B380" s="191" t="s">
        <v>864</v>
      </c>
      <c r="C380" s="135" t="s">
        <v>46</v>
      </c>
      <c r="D380" s="225" t="s">
        <v>871</v>
      </c>
      <c r="E380" s="151" t="s">
        <v>74</v>
      </c>
      <c r="F380" s="441">
        <v>0.92</v>
      </c>
      <c r="G380" s="164">
        <v>0.05</v>
      </c>
      <c r="H380" s="165">
        <f t="shared" si="7"/>
        <v>0.88055500000000009</v>
      </c>
      <c r="I380" s="762" t="s">
        <v>131</v>
      </c>
      <c r="J380" s="125">
        <v>0.05</v>
      </c>
    </row>
    <row r="381" spans="1:10" ht="39" customHeight="1">
      <c r="A381" s="112" t="s">
        <v>872</v>
      </c>
      <c r="B381" s="110" t="s">
        <v>191</v>
      </c>
      <c r="C381" s="135" t="s">
        <v>60</v>
      </c>
      <c r="D381" s="650" t="s">
        <v>873</v>
      </c>
      <c r="E381" s="314" t="s">
        <v>874</v>
      </c>
      <c r="F381" s="430">
        <v>2770</v>
      </c>
      <c r="G381" s="164">
        <v>0.1</v>
      </c>
      <c r="H381" s="165">
        <f t="shared" si="7"/>
        <v>2511.6975000000002</v>
      </c>
      <c r="I381" s="762" t="s">
        <v>653</v>
      </c>
      <c r="J381" s="128"/>
    </row>
    <row r="382" spans="1:10" ht="29">
      <c r="A382" s="112" t="s">
        <v>872</v>
      </c>
      <c r="B382" s="110" t="s">
        <v>191</v>
      </c>
      <c r="C382" s="135" t="s">
        <v>60</v>
      </c>
      <c r="D382" s="650" t="s">
        <v>875</v>
      </c>
      <c r="E382" s="314" t="s">
        <v>876</v>
      </c>
      <c r="F382" s="430">
        <v>505</v>
      </c>
      <c r="G382" s="164">
        <v>0.1</v>
      </c>
      <c r="H382" s="165">
        <f t="shared" si="7"/>
        <v>457.90875000000005</v>
      </c>
      <c r="I382" s="762" t="s">
        <v>653</v>
      </c>
      <c r="J382" s="128"/>
    </row>
    <row r="383" spans="1:10" ht="37.5" customHeight="1">
      <c r="A383" s="112" t="s">
        <v>872</v>
      </c>
      <c r="B383" s="110" t="s">
        <v>191</v>
      </c>
      <c r="C383" s="135" t="s">
        <v>60</v>
      </c>
      <c r="D383" s="650" t="s">
        <v>877</v>
      </c>
      <c r="E383" s="314" t="s">
        <v>878</v>
      </c>
      <c r="F383" s="430">
        <v>1775</v>
      </c>
      <c r="G383" s="164">
        <v>0.1</v>
      </c>
      <c r="H383" s="165">
        <f t="shared" si="7"/>
        <v>1609.48125</v>
      </c>
      <c r="I383" s="762" t="s">
        <v>653</v>
      </c>
      <c r="J383" s="128"/>
    </row>
    <row r="384" spans="1:10" ht="29">
      <c r="A384" s="112" t="s">
        <v>872</v>
      </c>
      <c r="B384" s="110" t="s">
        <v>191</v>
      </c>
      <c r="C384" s="135" t="s">
        <v>60</v>
      </c>
      <c r="D384" s="650" t="s">
        <v>879</v>
      </c>
      <c r="E384" s="314" t="s">
        <v>880</v>
      </c>
      <c r="F384" s="430">
        <v>110</v>
      </c>
      <c r="G384" s="164">
        <v>0.1</v>
      </c>
      <c r="H384" s="165">
        <f t="shared" si="7"/>
        <v>99.742500000000007</v>
      </c>
      <c r="I384" s="762" t="s">
        <v>653</v>
      </c>
      <c r="J384" s="128"/>
    </row>
    <row r="385" spans="1:10" ht="43.5">
      <c r="A385" s="112" t="s">
        <v>872</v>
      </c>
      <c r="B385" s="110" t="s">
        <v>191</v>
      </c>
      <c r="C385" s="135" t="s">
        <v>60</v>
      </c>
      <c r="D385" s="651" t="s">
        <v>881</v>
      </c>
      <c r="E385" s="361" t="s">
        <v>882</v>
      </c>
      <c r="F385" s="430">
        <v>211.67</v>
      </c>
      <c r="G385" s="164">
        <v>0.1</v>
      </c>
      <c r="H385" s="165">
        <f t="shared" si="7"/>
        <v>191.93177249999999</v>
      </c>
      <c r="I385" s="762" t="s">
        <v>653</v>
      </c>
      <c r="J385" s="128"/>
    </row>
    <row r="386" spans="1:10" ht="29">
      <c r="A386" s="112" t="s">
        <v>872</v>
      </c>
      <c r="B386" s="110" t="s">
        <v>191</v>
      </c>
      <c r="C386" s="135" t="s">
        <v>60</v>
      </c>
      <c r="D386" s="652" t="s">
        <v>883</v>
      </c>
      <c r="E386" s="362" t="s">
        <v>884</v>
      </c>
      <c r="F386" s="442">
        <v>119975</v>
      </c>
      <c r="G386" s="164">
        <v>0.1</v>
      </c>
      <c r="H386" s="165">
        <f t="shared" si="7"/>
        <v>108787.33125</v>
      </c>
      <c r="I386" s="762" t="s">
        <v>885</v>
      </c>
      <c r="J386" s="128"/>
    </row>
    <row r="387" spans="1:10" ht="43.5">
      <c r="A387" s="112" t="s">
        <v>872</v>
      </c>
      <c r="B387" s="110" t="s">
        <v>191</v>
      </c>
      <c r="C387" s="135" t="s">
        <v>60</v>
      </c>
      <c r="D387" s="652" t="s">
        <v>886</v>
      </c>
      <c r="E387" s="362" t="s">
        <v>887</v>
      </c>
      <c r="F387" s="442">
        <v>53395</v>
      </c>
      <c r="G387" s="164">
        <v>0.1</v>
      </c>
      <c r="H387" s="165">
        <f t="shared" si="7"/>
        <v>48415.916250000002</v>
      </c>
      <c r="I387" s="762" t="s">
        <v>233</v>
      </c>
      <c r="J387" s="128"/>
    </row>
    <row r="388" spans="1:10" ht="43.5">
      <c r="A388" s="112" t="s">
        <v>872</v>
      </c>
      <c r="B388" s="110" t="s">
        <v>191</v>
      </c>
      <c r="C388" s="135" t="s">
        <v>60</v>
      </c>
      <c r="D388" s="653" t="s">
        <v>888</v>
      </c>
      <c r="E388" s="363" t="s">
        <v>889</v>
      </c>
      <c r="F388" s="442">
        <v>32795</v>
      </c>
      <c r="G388" s="164">
        <v>0.1</v>
      </c>
      <c r="H388" s="165">
        <f t="shared" si="7"/>
        <v>29736.866250000003</v>
      </c>
      <c r="I388" s="762" t="s">
        <v>233</v>
      </c>
      <c r="J388" s="128"/>
    </row>
    <row r="389" spans="1:10" ht="29">
      <c r="A389" s="112" t="s">
        <v>872</v>
      </c>
      <c r="B389" s="110" t="s">
        <v>191</v>
      </c>
      <c r="C389" s="135" t="s">
        <v>60</v>
      </c>
      <c r="D389" s="364"/>
      <c r="E389" s="365"/>
      <c r="F389" s="256"/>
      <c r="G389" s="164">
        <v>0.1</v>
      </c>
      <c r="H389" s="165">
        <f t="shared" si="7"/>
        <v>0</v>
      </c>
      <c r="I389" s="762" t="s">
        <v>75</v>
      </c>
      <c r="J389" s="128"/>
    </row>
    <row r="390" spans="1:10" ht="29">
      <c r="A390" s="112" t="s">
        <v>872</v>
      </c>
      <c r="B390" s="110" t="s">
        <v>191</v>
      </c>
      <c r="C390" s="135" t="s">
        <v>60</v>
      </c>
      <c r="D390" s="364"/>
      <c r="E390" s="365"/>
      <c r="F390" s="256"/>
      <c r="G390" s="164">
        <v>0.1</v>
      </c>
      <c r="H390" s="165">
        <f t="shared" si="7"/>
        <v>0</v>
      </c>
      <c r="I390" s="762" t="s">
        <v>75</v>
      </c>
      <c r="J390" s="128">
        <v>0.14499999999999999</v>
      </c>
    </row>
    <row r="391" spans="1:10" ht="14.5">
      <c r="A391" s="112" t="s">
        <v>890</v>
      </c>
      <c r="B391" s="112" t="s">
        <v>841</v>
      </c>
      <c r="C391" s="127" t="s">
        <v>60</v>
      </c>
      <c r="D391" s="809" t="s">
        <v>891</v>
      </c>
      <c r="E391" s="366" t="s">
        <v>892</v>
      </c>
      <c r="F391" s="443">
        <v>144</v>
      </c>
      <c r="G391" s="517">
        <v>0.14499999999999999</v>
      </c>
      <c r="H391" s="523">
        <f t="shared" si="7"/>
        <v>124.04340000000001</v>
      </c>
      <c r="I391" s="763" t="s">
        <v>893</v>
      </c>
      <c r="J391" s="128"/>
    </row>
    <row r="392" spans="1:10" ht="14.5">
      <c r="A392" s="112" t="s">
        <v>890</v>
      </c>
      <c r="B392" s="112" t="s">
        <v>841</v>
      </c>
      <c r="C392" s="127" t="s">
        <v>60</v>
      </c>
      <c r="D392" s="809" t="s">
        <v>894</v>
      </c>
      <c r="E392" s="366" t="s">
        <v>895</v>
      </c>
      <c r="F392" s="443">
        <v>72</v>
      </c>
      <c r="G392" s="517">
        <v>0.14499999999999999</v>
      </c>
      <c r="H392" s="523">
        <f t="shared" si="7"/>
        <v>62.021700000000003</v>
      </c>
      <c r="I392" s="763" t="s">
        <v>893</v>
      </c>
      <c r="J392" s="128"/>
    </row>
    <row r="393" spans="1:10" ht="14.5">
      <c r="A393" s="112" t="s">
        <v>890</v>
      </c>
      <c r="B393" s="112" t="s">
        <v>841</v>
      </c>
      <c r="C393" s="127" t="s">
        <v>60</v>
      </c>
      <c r="D393" s="809" t="s">
        <v>896</v>
      </c>
      <c r="E393" s="366" t="s">
        <v>897</v>
      </c>
      <c r="F393" s="443">
        <v>5000</v>
      </c>
      <c r="G393" s="517">
        <v>0.14499999999999999</v>
      </c>
      <c r="H393" s="523">
        <f t="shared" si="7"/>
        <v>4307.0625</v>
      </c>
      <c r="I393" s="763" t="s">
        <v>152</v>
      </c>
      <c r="J393" s="128"/>
    </row>
    <row r="394" spans="1:10" ht="29">
      <c r="A394" s="118" t="s">
        <v>890</v>
      </c>
      <c r="B394" s="118" t="s">
        <v>841</v>
      </c>
      <c r="C394" s="127" t="s">
        <v>60</v>
      </c>
      <c r="D394" s="809" t="s">
        <v>898</v>
      </c>
      <c r="E394" s="366" t="s">
        <v>899</v>
      </c>
      <c r="F394" s="444">
        <v>24</v>
      </c>
      <c r="G394" s="517">
        <v>0.14499999999999999</v>
      </c>
      <c r="H394" s="523">
        <f t="shared" si="7"/>
        <v>20.6739</v>
      </c>
      <c r="I394" s="763" t="s">
        <v>152</v>
      </c>
      <c r="J394" s="128"/>
    </row>
    <row r="395" spans="1:10" ht="29">
      <c r="A395" s="112" t="s">
        <v>890</v>
      </c>
      <c r="B395" s="112" t="s">
        <v>841</v>
      </c>
      <c r="C395" s="167" t="s">
        <v>60</v>
      </c>
      <c r="D395" s="810" t="s">
        <v>900</v>
      </c>
      <c r="E395" s="367" t="s">
        <v>901</v>
      </c>
      <c r="F395" s="445">
        <v>24</v>
      </c>
      <c r="G395" s="517">
        <v>0.14499999999999999</v>
      </c>
      <c r="H395" s="523">
        <f t="shared" si="7"/>
        <v>20.6739</v>
      </c>
      <c r="I395" s="763" t="s">
        <v>152</v>
      </c>
      <c r="J395" s="128"/>
    </row>
    <row r="396" spans="1:10" ht="29">
      <c r="A396" s="112" t="s">
        <v>890</v>
      </c>
      <c r="B396" s="112" t="s">
        <v>841</v>
      </c>
      <c r="C396" s="167" t="s">
        <v>60</v>
      </c>
      <c r="D396" s="810" t="s">
        <v>902</v>
      </c>
      <c r="E396" s="142" t="s">
        <v>903</v>
      </c>
      <c r="F396" s="445">
        <v>24</v>
      </c>
      <c r="G396" s="517">
        <v>0.14499999999999999</v>
      </c>
      <c r="H396" s="523">
        <f t="shared" si="7"/>
        <v>20.6739</v>
      </c>
      <c r="I396" s="763" t="s">
        <v>152</v>
      </c>
      <c r="J396" s="128"/>
    </row>
    <row r="397" spans="1:10" ht="14.5">
      <c r="A397" s="112" t="s">
        <v>890</v>
      </c>
      <c r="B397" s="112" t="s">
        <v>841</v>
      </c>
      <c r="C397" s="167" t="s">
        <v>60</v>
      </c>
      <c r="D397" s="810" t="s">
        <v>904</v>
      </c>
      <c r="E397" s="142" t="s">
        <v>905</v>
      </c>
      <c r="F397" s="445">
        <v>72</v>
      </c>
      <c r="G397" s="517">
        <v>0.14499999999999999</v>
      </c>
      <c r="H397" s="523">
        <f t="shared" si="7"/>
        <v>62.021700000000003</v>
      </c>
      <c r="I397" s="764" t="s">
        <v>893</v>
      </c>
      <c r="J397" s="128"/>
    </row>
    <row r="398" spans="1:10" ht="29">
      <c r="A398" s="112" t="s">
        <v>890</v>
      </c>
      <c r="B398" s="112" t="s">
        <v>841</v>
      </c>
      <c r="C398" s="167" t="s">
        <v>60</v>
      </c>
      <c r="D398" s="810" t="s">
        <v>906</v>
      </c>
      <c r="E398" s="142" t="s">
        <v>907</v>
      </c>
      <c r="F398" s="446">
        <v>75000</v>
      </c>
      <c r="G398" s="517">
        <v>0.14499999999999999</v>
      </c>
      <c r="H398" s="523">
        <f t="shared" si="7"/>
        <v>64605.937500000007</v>
      </c>
      <c r="I398" s="763" t="s">
        <v>152</v>
      </c>
      <c r="J398" s="128"/>
    </row>
    <row r="399" spans="1:10" ht="29">
      <c r="A399" s="112" t="s">
        <v>890</v>
      </c>
      <c r="B399" s="112" t="s">
        <v>841</v>
      </c>
      <c r="C399" s="167" t="s">
        <v>60</v>
      </c>
      <c r="D399" s="810" t="s">
        <v>908</v>
      </c>
      <c r="E399" s="142" t="s">
        <v>909</v>
      </c>
      <c r="F399" s="446">
        <v>10000</v>
      </c>
      <c r="G399" s="517">
        <v>0.14499999999999999</v>
      </c>
      <c r="H399" s="523">
        <f t="shared" si="7"/>
        <v>8614.125</v>
      </c>
      <c r="I399" s="763" t="s">
        <v>152</v>
      </c>
      <c r="J399" s="128"/>
    </row>
    <row r="400" spans="1:10" ht="29">
      <c r="A400" s="112" t="s">
        <v>890</v>
      </c>
      <c r="B400" s="112" t="s">
        <v>841</v>
      </c>
      <c r="C400" s="167" t="s">
        <v>60</v>
      </c>
      <c r="D400" s="810" t="s">
        <v>910</v>
      </c>
      <c r="E400" s="142" t="s">
        <v>911</v>
      </c>
      <c r="F400" s="446">
        <v>125000</v>
      </c>
      <c r="G400" s="517">
        <v>0.14499999999999999</v>
      </c>
      <c r="H400" s="523">
        <f t="shared" si="7"/>
        <v>107676.5625</v>
      </c>
      <c r="I400" s="763" t="s">
        <v>152</v>
      </c>
      <c r="J400" s="128">
        <v>0.14499999999999999</v>
      </c>
    </row>
    <row r="401" spans="1:10" ht="14.5">
      <c r="A401" s="682" t="s">
        <v>912</v>
      </c>
      <c r="B401" s="682" t="s">
        <v>254</v>
      </c>
      <c r="C401" s="683" t="s">
        <v>46</v>
      </c>
      <c r="D401" s="684" t="s">
        <v>913</v>
      </c>
      <c r="E401" s="684" t="s">
        <v>914</v>
      </c>
      <c r="F401" s="685">
        <v>3040</v>
      </c>
      <c r="G401" s="686">
        <v>0.14499999999999999</v>
      </c>
      <c r="H401" s="687">
        <f t="shared" si="7"/>
        <v>2618.694</v>
      </c>
      <c r="I401" s="765" t="s">
        <v>282</v>
      </c>
      <c r="J401" s="688"/>
    </row>
    <row r="402" spans="1:10" ht="29">
      <c r="A402" s="682" t="s">
        <v>912</v>
      </c>
      <c r="B402" s="682" t="s">
        <v>254</v>
      </c>
      <c r="C402" s="683" t="s">
        <v>46</v>
      </c>
      <c r="D402" s="811" t="s">
        <v>915</v>
      </c>
      <c r="E402" s="682" t="s">
        <v>916</v>
      </c>
      <c r="F402" s="689">
        <v>114</v>
      </c>
      <c r="G402" s="686">
        <v>0.14499999999999999</v>
      </c>
      <c r="H402" s="687">
        <f t="shared" si="7"/>
        <v>98.201025000000001</v>
      </c>
      <c r="I402" s="765" t="s">
        <v>917</v>
      </c>
      <c r="J402" s="688"/>
    </row>
    <row r="403" spans="1:10" ht="14.5">
      <c r="A403" s="682" t="s">
        <v>912</v>
      </c>
      <c r="B403" s="682" t="s">
        <v>254</v>
      </c>
      <c r="C403" s="683" t="s">
        <v>46</v>
      </c>
      <c r="D403" s="811" t="s">
        <v>918</v>
      </c>
      <c r="E403" s="682" t="s">
        <v>919</v>
      </c>
      <c r="F403" s="689">
        <v>3890</v>
      </c>
      <c r="G403" s="686">
        <v>0.14499999999999999</v>
      </c>
      <c r="H403" s="687">
        <f t="shared" si="7"/>
        <v>3350.8946249999999</v>
      </c>
      <c r="I403" s="765" t="s">
        <v>282</v>
      </c>
      <c r="J403" s="688"/>
    </row>
    <row r="404" spans="1:10" ht="14.5">
      <c r="A404" s="690" t="s">
        <v>912</v>
      </c>
      <c r="B404" s="690" t="s">
        <v>254</v>
      </c>
      <c r="C404" s="683" t="s">
        <v>46</v>
      </c>
      <c r="D404" s="811" t="s">
        <v>920</v>
      </c>
      <c r="E404" s="682" t="s">
        <v>921</v>
      </c>
      <c r="F404" s="689">
        <v>161</v>
      </c>
      <c r="G404" s="686">
        <v>0.14499999999999999</v>
      </c>
      <c r="H404" s="687">
        <f t="shared" si="7"/>
        <v>138.68741250000002</v>
      </c>
      <c r="I404" s="765" t="s">
        <v>152</v>
      </c>
      <c r="J404" s="688"/>
    </row>
    <row r="405" spans="1:10" ht="14.5">
      <c r="A405" s="682" t="s">
        <v>912</v>
      </c>
      <c r="B405" s="682" t="s">
        <v>254</v>
      </c>
      <c r="C405" s="683" t="s">
        <v>46</v>
      </c>
      <c r="D405" s="811" t="s">
        <v>922</v>
      </c>
      <c r="E405" s="682" t="s">
        <v>923</v>
      </c>
      <c r="F405" s="689">
        <v>3040</v>
      </c>
      <c r="G405" s="686">
        <v>0.14499999999999999</v>
      </c>
      <c r="H405" s="687">
        <f t="shared" si="7"/>
        <v>2618.694</v>
      </c>
      <c r="I405" s="765" t="s">
        <v>282</v>
      </c>
      <c r="J405" s="616"/>
    </row>
    <row r="406" spans="1:10" ht="14.5">
      <c r="A406" s="682" t="s">
        <v>912</v>
      </c>
      <c r="B406" s="682" t="s">
        <v>254</v>
      </c>
      <c r="C406" s="683" t="s">
        <v>46</v>
      </c>
      <c r="D406" s="811" t="s">
        <v>924</v>
      </c>
      <c r="E406" s="682" t="s">
        <v>925</v>
      </c>
      <c r="F406" s="689">
        <v>114</v>
      </c>
      <c r="G406" s="686">
        <v>0.14499999999999999</v>
      </c>
      <c r="H406" s="691">
        <f t="shared" si="7"/>
        <v>98.201025000000001</v>
      </c>
      <c r="I406" s="766" t="s">
        <v>629</v>
      </c>
      <c r="J406" s="616"/>
    </row>
    <row r="407" spans="1:10" ht="14.5">
      <c r="A407" s="682" t="s">
        <v>912</v>
      </c>
      <c r="B407" s="682" t="s">
        <v>254</v>
      </c>
      <c r="C407" s="683" t="s">
        <v>46</v>
      </c>
      <c r="D407" s="812" t="s">
        <v>926</v>
      </c>
      <c r="E407" s="692" t="s">
        <v>927</v>
      </c>
      <c r="F407" s="693">
        <v>3890</v>
      </c>
      <c r="G407" s="694">
        <v>0.14499999999999999</v>
      </c>
      <c r="H407" s="695">
        <f t="shared" si="7"/>
        <v>3350.8946249999999</v>
      </c>
      <c r="I407" s="765" t="s">
        <v>282</v>
      </c>
      <c r="J407" s="616"/>
    </row>
    <row r="408" spans="1:10" ht="14.5">
      <c r="A408" s="682" t="s">
        <v>912</v>
      </c>
      <c r="B408" s="682" t="s">
        <v>254</v>
      </c>
      <c r="C408" s="683" t="s">
        <v>46</v>
      </c>
      <c r="D408" s="812" t="s">
        <v>928</v>
      </c>
      <c r="E408" s="692" t="s">
        <v>929</v>
      </c>
      <c r="F408" s="693">
        <v>110</v>
      </c>
      <c r="G408" s="694">
        <v>0.14499999999999999</v>
      </c>
      <c r="H408" s="695">
        <f t="shared" si="7"/>
        <v>94.755375000000001</v>
      </c>
      <c r="I408" s="765" t="s">
        <v>629</v>
      </c>
      <c r="J408" s="616"/>
    </row>
    <row r="409" spans="1:10" ht="14.5">
      <c r="A409" s="682" t="s">
        <v>912</v>
      </c>
      <c r="B409" s="682" t="s">
        <v>254</v>
      </c>
      <c r="C409" s="683" t="s">
        <v>60</v>
      </c>
      <c r="D409" s="696" t="s">
        <v>930</v>
      </c>
      <c r="E409" s="697" t="s">
        <v>931</v>
      </c>
      <c r="F409" s="698">
        <v>120.75</v>
      </c>
      <c r="G409" s="694">
        <v>0.14499999999999999</v>
      </c>
      <c r="H409" s="695">
        <f t="shared" si="7"/>
        <v>104.015559375</v>
      </c>
      <c r="I409" s="767" t="s">
        <v>885</v>
      </c>
      <c r="J409" s="616"/>
    </row>
    <row r="410" spans="1:10" ht="14.5">
      <c r="A410" s="682" t="s">
        <v>912</v>
      </c>
      <c r="B410" s="682" t="s">
        <v>254</v>
      </c>
      <c r="C410" s="683" t="s">
        <v>60</v>
      </c>
      <c r="D410" s="684" t="s">
        <v>932</v>
      </c>
      <c r="E410" s="699" t="s">
        <v>933</v>
      </c>
      <c r="F410" s="698">
        <v>15.25</v>
      </c>
      <c r="G410" s="694">
        <v>0.14499999999999999</v>
      </c>
      <c r="H410" s="695">
        <f t="shared" si="7"/>
        <v>13.136540625</v>
      </c>
      <c r="I410" s="767" t="s">
        <v>885</v>
      </c>
      <c r="J410" s="616"/>
    </row>
    <row r="411" spans="1:10" ht="14.5">
      <c r="A411" s="682" t="s">
        <v>912</v>
      </c>
      <c r="B411" s="682" t="s">
        <v>254</v>
      </c>
      <c r="C411" s="683" t="s">
        <v>60</v>
      </c>
      <c r="D411" s="696" t="s">
        <v>934</v>
      </c>
      <c r="E411" s="697" t="s">
        <v>935</v>
      </c>
      <c r="F411" s="698">
        <v>155.25</v>
      </c>
      <c r="G411" s="694">
        <v>0.14499999999999999</v>
      </c>
      <c r="H411" s="695">
        <f t="shared" si="7"/>
        <v>133.73429062500003</v>
      </c>
      <c r="I411" s="767" t="s">
        <v>885</v>
      </c>
      <c r="J411" s="616"/>
    </row>
    <row r="412" spans="1:10" ht="14.5">
      <c r="A412" s="682" t="s">
        <v>912</v>
      </c>
      <c r="B412" s="682" t="s">
        <v>254</v>
      </c>
      <c r="C412" s="683" t="s">
        <v>60</v>
      </c>
      <c r="D412" s="696" t="s">
        <v>936</v>
      </c>
      <c r="E412" s="697" t="s">
        <v>937</v>
      </c>
      <c r="F412" s="698">
        <v>535</v>
      </c>
      <c r="G412" s="694">
        <v>0.14499999999999999</v>
      </c>
      <c r="H412" s="695">
        <f t="shared" si="7"/>
        <v>460.85568750000004</v>
      </c>
      <c r="I412" s="767" t="s">
        <v>885</v>
      </c>
      <c r="J412" s="616"/>
    </row>
    <row r="413" spans="1:10" ht="14.5">
      <c r="A413" s="682" t="s">
        <v>912</v>
      </c>
      <c r="B413" s="682" t="s">
        <v>254</v>
      </c>
      <c r="C413" s="683" t="s">
        <v>60</v>
      </c>
      <c r="D413" s="696" t="s">
        <v>938</v>
      </c>
      <c r="E413" s="697" t="s">
        <v>939</v>
      </c>
      <c r="F413" s="698">
        <v>184</v>
      </c>
      <c r="G413" s="694">
        <v>0.14499999999999999</v>
      </c>
      <c r="H413" s="695">
        <f t="shared" si="7"/>
        <v>158.4999</v>
      </c>
      <c r="I413" s="767" t="s">
        <v>152</v>
      </c>
      <c r="J413" s="616"/>
    </row>
    <row r="414" spans="1:10" ht="14.5">
      <c r="A414" s="682" t="s">
        <v>912</v>
      </c>
      <c r="B414" s="682" t="s">
        <v>254</v>
      </c>
      <c r="C414" s="683" t="s">
        <v>60</v>
      </c>
      <c r="D414" s="696" t="s">
        <v>940</v>
      </c>
      <c r="E414" s="697" t="s">
        <v>941</v>
      </c>
      <c r="F414" s="698">
        <v>6040</v>
      </c>
      <c r="G414" s="694">
        <v>0.14499999999999999</v>
      </c>
      <c r="H414" s="695">
        <f t="shared" si="7"/>
        <v>5202.9314999999997</v>
      </c>
      <c r="I414" s="767" t="s">
        <v>152</v>
      </c>
      <c r="J414" s="616"/>
    </row>
    <row r="415" spans="1:10" ht="14.5">
      <c r="A415" s="682" t="s">
        <v>912</v>
      </c>
      <c r="B415" s="682" t="s">
        <v>254</v>
      </c>
      <c r="C415" s="683" t="s">
        <v>60</v>
      </c>
      <c r="D415" s="700" t="s">
        <v>942</v>
      </c>
      <c r="E415" s="701" t="s">
        <v>943</v>
      </c>
      <c r="F415" s="702">
        <v>4540</v>
      </c>
      <c r="G415" s="694">
        <v>0.14499999999999999</v>
      </c>
      <c r="H415" s="695">
        <f t="shared" si="7"/>
        <v>3910.8127500000001</v>
      </c>
      <c r="I415" s="767" t="s">
        <v>152</v>
      </c>
      <c r="J415" s="616">
        <v>0.14499999999999999</v>
      </c>
    </row>
    <row r="416" spans="1:10" ht="14.5">
      <c r="A416" s="112" t="s">
        <v>944</v>
      </c>
      <c r="B416" s="335" t="s">
        <v>945</v>
      </c>
      <c r="C416" s="153" t="s">
        <v>60</v>
      </c>
      <c r="D416" s="368" t="s">
        <v>946</v>
      </c>
      <c r="E416" s="278" t="s">
        <v>947</v>
      </c>
      <c r="F416" s="291">
        <v>4500</v>
      </c>
      <c r="G416" s="205">
        <v>0.05</v>
      </c>
      <c r="H416" s="131">
        <f t="shared" si="7"/>
        <v>4307.0625</v>
      </c>
      <c r="I416" s="752" t="s">
        <v>152</v>
      </c>
      <c r="J416" s="162"/>
    </row>
    <row r="417" spans="1:10" ht="14.5">
      <c r="A417" s="112" t="s">
        <v>944</v>
      </c>
      <c r="B417" s="335" t="s">
        <v>945</v>
      </c>
      <c r="C417" s="153" t="s">
        <v>60</v>
      </c>
      <c r="D417" s="368" t="s">
        <v>948</v>
      </c>
      <c r="E417" s="278" t="s">
        <v>949</v>
      </c>
      <c r="F417" s="291">
        <v>60</v>
      </c>
      <c r="G417" s="205">
        <v>0.05</v>
      </c>
      <c r="H417" s="131">
        <f t="shared" si="7"/>
        <v>57.427500000000002</v>
      </c>
      <c r="I417" s="752" t="s">
        <v>950</v>
      </c>
      <c r="J417" s="162"/>
    </row>
    <row r="418" spans="1:10" ht="14.5">
      <c r="A418" s="112" t="s">
        <v>944</v>
      </c>
      <c r="B418" s="335" t="s">
        <v>945</v>
      </c>
      <c r="C418" s="153" t="s">
        <v>60</v>
      </c>
      <c r="D418" s="369" t="s">
        <v>951</v>
      </c>
      <c r="E418" s="286" t="s">
        <v>952</v>
      </c>
      <c r="F418" s="448">
        <v>960</v>
      </c>
      <c r="G418" s="205">
        <v>0.05</v>
      </c>
      <c r="H418" s="131">
        <f t="shared" si="7"/>
        <v>918.84</v>
      </c>
      <c r="I418" s="752" t="s">
        <v>950</v>
      </c>
      <c r="J418" s="162"/>
    </row>
    <row r="419" spans="1:10" ht="14.5">
      <c r="A419" s="112" t="s">
        <v>944</v>
      </c>
      <c r="B419" s="335" t="s">
        <v>945</v>
      </c>
      <c r="C419" s="153" t="s">
        <v>60</v>
      </c>
      <c r="D419" s="369" t="s">
        <v>953</v>
      </c>
      <c r="E419" s="286" t="s">
        <v>954</v>
      </c>
      <c r="F419" s="448">
        <v>960</v>
      </c>
      <c r="G419" s="205">
        <v>0.05</v>
      </c>
      <c r="H419" s="131">
        <f t="shared" si="7"/>
        <v>918.84</v>
      </c>
      <c r="I419" s="752" t="s">
        <v>950</v>
      </c>
      <c r="J419" s="162"/>
    </row>
    <row r="420" spans="1:10" ht="14.5">
      <c r="A420" s="112" t="s">
        <v>944</v>
      </c>
      <c r="B420" s="335" t="s">
        <v>945</v>
      </c>
      <c r="C420" s="153" t="s">
        <v>60</v>
      </c>
      <c r="D420" s="369" t="s">
        <v>955</v>
      </c>
      <c r="E420" s="286" t="s">
        <v>956</v>
      </c>
      <c r="F420" s="448">
        <v>960</v>
      </c>
      <c r="G420" s="205">
        <v>0.05</v>
      </c>
      <c r="H420" s="131">
        <f t="shared" si="7"/>
        <v>918.84</v>
      </c>
      <c r="I420" s="752" t="s">
        <v>950</v>
      </c>
      <c r="J420" s="162"/>
    </row>
    <row r="421" spans="1:10" ht="14.5">
      <c r="A421" s="112" t="s">
        <v>944</v>
      </c>
      <c r="B421" s="335" t="s">
        <v>945</v>
      </c>
      <c r="C421" s="153" t="s">
        <v>60</v>
      </c>
      <c r="D421" s="370" t="s">
        <v>957</v>
      </c>
      <c r="E421" s="250" t="s">
        <v>958</v>
      </c>
      <c r="F421" s="449">
        <v>20</v>
      </c>
      <c r="G421" s="205">
        <v>0.05</v>
      </c>
      <c r="H421" s="131">
        <f t="shared" si="7"/>
        <v>19.142500000000002</v>
      </c>
      <c r="I421" s="752" t="s">
        <v>950</v>
      </c>
      <c r="J421" s="162"/>
    </row>
    <row r="422" spans="1:10" ht="14.5">
      <c r="A422" s="112" t="s">
        <v>944</v>
      </c>
      <c r="B422" s="335" t="s">
        <v>945</v>
      </c>
      <c r="C422" s="153" t="s">
        <v>60</v>
      </c>
      <c r="D422" s="370" t="s">
        <v>959</v>
      </c>
      <c r="E422" s="250" t="s">
        <v>960</v>
      </c>
      <c r="F422" s="449">
        <v>15</v>
      </c>
      <c r="G422" s="205">
        <v>0.05</v>
      </c>
      <c r="H422" s="131">
        <f t="shared" si="7"/>
        <v>14.356875</v>
      </c>
      <c r="I422" s="752" t="s">
        <v>950</v>
      </c>
      <c r="J422" s="162"/>
    </row>
    <row r="423" spans="1:10" ht="14.5">
      <c r="A423" s="112" t="s">
        <v>944</v>
      </c>
      <c r="B423" s="335" t="s">
        <v>945</v>
      </c>
      <c r="C423" s="153" t="s">
        <v>60</v>
      </c>
      <c r="D423" s="370" t="s">
        <v>961</v>
      </c>
      <c r="E423" s="250" t="s">
        <v>962</v>
      </c>
      <c r="F423" s="449">
        <v>60</v>
      </c>
      <c r="G423" s="205">
        <v>0.05</v>
      </c>
      <c r="H423" s="131">
        <f t="shared" si="7"/>
        <v>57.427500000000002</v>
      </c>
      <c r="I423" s="752" t="s">
        <v>950</v>
      </c>
      <c r="J423" s="162"/>
    </row>
    <row r="424" spans="1:10" ht="14.5">
      <c r="A424" s="112" t="s">
        <v>944</v>
      </c>
      <c r="B424" s="335" t="s">
        <v>945</v>
      </c>
      <c r="C424" s="153" t="s">
        <v>60</v>
      </c>
      <c r="D424" s="370" t="s">
        <v>963</v>
      </c>
      <c r="E424" s="250" t="s">
        <v>964</v>
      </c>
      <c r="F424" s="449">
        <v>300</v>
      </c>
      <c r="G424" s="205">
        <v>0.05</v>
      </c>
      <c r="H424" s="131">
        <f t="shared" si="7"/>
        <v>287.13750000000005</v>
      </c>
      <c r="I424" s="752" t="s">
        <v>950</v>
      </c>
      <c r="J424" s="162"/>
    </row>
    <row r="425" spans="1:10" ht="14.5">
      <c r="A425" s="112" t="s">
        <v>944</v>
      </c>
      <c r="B425" s="335" t="s">
        <v>945</v>
      </c>
      <c r="C425" s="153" t="s">
        <v>60</v>
      </c>
      <c r="D425" s="370" t="s">
        <v>965</v>
      </c>
      <c r="E425" s="283" t="s">
        <v>966</v>
      </c>
      <c r="F425" s="450">
        <v>30</v>
      </c>
      <c r="G425" s="205">
        <v>0.05</v>
      </c>
      <c r="H425" s="131">
        <f t="shared" si="7"/>
        <v>28.713750000000001</v>
      </c>
      <c r="I425" s="752" t="s">
        <v>967</v>
      </c>
      <c r="J425" s="125">
        <v>0.05</v>
      </c>
    </row>
    <row r="426" spans="1:10" ht="29">
      <c r="A426" s="112" t="s">
        <v>968</v>
      </c>
      <c r="B426" s="191" t="s">
        <v>969</v>
      </c>
      <c r="C426" s="153" t="s">
        <v>46</v>
      </c>
      <c r="D426" s="655" t="s">
        <v>970</v>
      </c>
      <c r="E426" s="371" t="s">
        <v>971</v>
      </c>
      <c r="F426" s="451">
        <v>4000</v>
      </c>
      <c r="G426" s="168">
        <v>0.21</v>
      </c>
      <c r="H426" s="131">
        <f t="shared" si="7"/>
        <v>3183.7000000000003</v>
      </c>
      <c r="I426" s="762" t="s">
        <v>972</v>
      </c>
      <c r="J426" s="125"/>
    </row>
    <row r="427" spans="1:10" ht="29">
      <c r="A427" s="112" t="s">
        <v>968</v>
      </c>
      <c r="B427" s="191" t="s">
        <v>969</v>
      </c>
      <c r="C427" s="153" t="s">
        <v>46</v>
      </c>
      <c r="D427" s="655" t="s">
        <v>973</v>
      </c>
      <c r="E427" s="371" t="s">
        <v>974</v>
      </c>
      <c r="F427" s="451">
        <v>750</v>
      </c>
      <c r="G427" s="168">
        <v>0.21</v>
      </c>
      <c r="H427" s="131">
        <f t="shared" si="7"/>
        <v>596.94375000000002</v>
      </c>
      <c r="I427" s="762" t="s">
        <v>972</v>
      </c>
      <c r="J427" s="125"/>
    </row>
    <row r="428" spans="1:10" ht="29">
      <c r="A428" s="112" t="s">
        <v>968</v>
      </c>
      <c r="B428" s="191" t="s">
        <v>969</v>
      </c>
      <c r="C428" s="153" t="s">
        <v>46</v>
      </c>
      <c r="D428" s="655" t="s">
        <v>975</v>
      </c>
      <c r="E428" s="371" t="s">
        <v>976</v>
      </c>
      <c r="F428" s="451">
        <v>1000</v>
      </c>
      <c r="G428" s="168">
        <v>0.21</v>
      </c>
      <c r="H428" s="131">
        <f t="shared" si="7"/>
        <v>795.92500000000007</v>
      </c>
      <c r="I428" s="762" t="s">
        <v>972</v>
      </c>
      <c r="J428" s="125"/>
    </row>
    <row r="429" spans="1:10" ht="29">
      <c r="A429" s="112" t="s">
        <v>968</v>
      </c>
      <c r="B429" s="191" t="s">
        <v>969</v>
      </c>
      <c r="C429" s="153" t="s">
        <v>46</v>
      </c>
      <c r="D429" s="655" t="s">
        <v>977</v>
      </c>
      <c r="E429" s="371" t="s">
        <v>978</v>
      </c>
      <c r="F429" s="451">
        <v>9900</v>
      </c>
      <c r="G429" s="168">
        <v>0.21</v>
      </c>
      <c r="H429" s="131">
        <f t="shared" si="7"/>
        <v>7879.6575000000003</v>
      </c>
      <c r="I429" s="762" t="s">
        <v>979</v>
      </c>
      <c r="J429" s="125"/>
    </row>
    <row r="430" spans="1:10" ht="29">
      <c r="A430" s="112" t="s">
        <v>968</v>
      </c>
      <c r="B430" s="191" t="s">
        <v>969</v>
      </c>
      <c r="C430" s="153" t="s">
        <v>46</v>
      </c>
      <c r="D430" s="655" t="s">
        <v>980</v>
      </c>
      <c r="E430" s="371" t="s">
        <v>981</v>
      </c>
      <c r="F430" s="451">
        <v>114000</v>
      </c>
      <c r="G430" s="168">
        <v>0.21</v>
      </c>
      <c r="H430" s="131">
        <f t="shared" si="7"/>
        <v>90735.450000000012</v>
      </c>
      <c r="I430" s="762" t="s">
        <v>979</v>
      </c>
      <c r="J430" s="125"/>
    </row>
    <row r="431" spans="1:10" ht="29">
      <c r="A431" s="112" t="s">
        <v>968</v>
      </c>
      <c r="B431" s="191" t="s">
        <v>969</v>
      </c>
      <c r="C431" s="153" t="s">
        <v>46</v>
      </c>
      <c r="D431" s="655" t="s">
        <v>982</v>
      </c>
      <c r="E431" s="371" t="s">
        <v>983</v>
      </c>
      <c r="F431" s="451">
        <v>15000</v>
      </c>
      <c r="G431" s="168">
        <v>0.21</v>
      </c>
      <c r="H431" s="131">
        <f t="shared" si="7"/>
        <v>11938.875</v>
      </c>
      <c r="I431" s="762" t="s">
        <v>979</v>
      </c>
      <c r="J431" s="125"/>
    </row>
    <row r="432" spans="1:10" ht="29">
      <c r="A432" s="112" t="s">
        <v>968</v>
      </c>
      <c r="B432" s="191" t="s">
        <v>969</v>
      </c>
      <c r="C432" s="153" t="s">
        <v>46</v>
      </c>
      <c r="D432" s="656" t="s">
        <v>984</v>
      </c>
      <c r="E432" s="372" t="s">
        <v>985</v>
      </c>
      <c r="F432" s="452">
        <v>10500</v>
      </c>
      <c r="G432" s="168">
        <v>0.21</v>
      </c>
      <c r="H432" s="131">
        <f t="shared" si="7"/>
        <v>8357.2124999999996</v>
      </c>
      <c r="I432" s="762" t="s">
        <v>979</v>
      </c>
      <c r="J432" s="125"/>
    </row>
    <row r="433" spans="1:10" ht="29">
      <c r="A433" s="112" t="s">
        <v>968</v>
      </c>
      <c r="B433" s="191" t="s">
        <v>969</v>
      </c>
      <c r="C433" s="153" t="s">
        <v>46</v>
      </c>
      <c r="D433" s="655" t="s">
        <v>986</v>
      </c>
      <c r="E433" s="339" t="s">
        <v>987</v>
      </c>
      <c r="F433" s="453">
        <v>2500</v>
      </c>
      <c r="G433" s="168">
        <v>0.21</v>
      </c>
      <c r="H433" s="131">
        <f t="shared" si="7"/>
        <v>1989.8125000000002</v>
      </c>
      <c r="I433" s="762" t="s">
        <v>988</v>
      </c>
      <c r="J433" s="125"/>
    </row>
    <row r="434" spans="1:10" ht="29">
      <c r="A434" s="112" t="s">
        <v>968</v>
      </c>
      <c r="B434" s="191" t="s">
        <v>969</v>
      </c>
      <c r="C434" s="153" t="s">
        <v>46</v>
      </c>
      <c r="D434" s="657" t="s">
        <v>989</v>
      </c>
      <c r="E434" s="338" t="s">
        <v>990</v>
      </c>
      <c r="F434" s="454">
        <v>4000</v>
      </c>
      <c r="G434" s="168">
        <v>0.21</v>
      </c>
      <c r="H434" s="131">
        <f t="shared" si="7"/>
        <v>3183.7000000000003</v>
      </c>
      <c r="I434" s="762" t="s">
        <v>979</v>
      </c>
      <c r="J434" s="125"/>
    </row>
    <row r="435" spans="1:10" ht="29">
      <c r="A435" s="112" t="s">
        <v>968</v>
      </c>
      <c r="B435" s="191" t="s">
        <v>969</v>
      </c>
      <c r="C435" s="160" t="s">
        <v>46</v>
      </c>
      <c r="D435" s="141" t="s">
        <v>991</v>
      </c>
      <c r="E435" s="225" t="s">
        <v>992</v>
      </c>
      <c r="F435" s="455">
        <v>180</v>
      </c>
      <c r="G435" s="168">
        <v>0.21</v>
      </c>
      <c r="H435" s="131">
        <f t="shared" si="7"/>
        <v>143.26650000000004</v>
      </c>
      <c r="I435" s="747" t="s">
        <v>993</v>
      </c>
      <c r="J435" s="162">
        <v>0.21</v>
      </c>
    </row>
    <row r="436" spans="1:10" ht="29">
      <c r="A436" s="112" t="s">
        <v>994</v>
      </c>
      <c r="B436" s="191" t="s">
        <v>319</v>
      </c>
      <c r="C436" s="160" t="s">
        <v>46</v>
      </c>
      <c r="D436" s="141" t="s">
        <v>995</v>
      </c>
      <c r="E436" s="141" t="s">
        <v>996</v>
      </c>
      <c r="F436" s="407">
        <v>36</v>
      </c>
      <c r="G436" s="168">
        <v>0.18</v>
      </c>
      <c r="H436" s="131">
        <f t="shared" si="7"/>
        <v>29.741400000000006</v>
      </c>
      <c r="I436" s="747" t="s">
        <v>997</v>
      </c>
      <c r="J436" s="162"/>
    </row>
    <row r="437" spans="1:10" ht="29">
      <c r="A437" s="112" t="s">
        <v>994</v>
      </c>
      <c r="B437" s="191" t="s">
        <v>319</v>
      </c>
      <c r="C437" s="160" t="s">
        <v>46</v>
      </c>
      <c r="D437" s="140" t="s">
        <v>998</v>
      </c>
      <c r="E437" s="141" t="s">
        <v>999</v>
      </c>
      <c r="F437" s="407">
        <v>169.61</v>
      </c>
      <c r="G437" s="168">
        <v>0.18</v>
      </c>
      <c r="H437" s="131">
        <f t="shared" si="7"/>
        <v>140.12330150000003</v>
      </c>
      <c r="I437" s="747" t="s">
        <v>1000</v>
      </c>
      <c r="J437" s="162"/>
    </row>
    <row r="438" spans="1:10" ht="29">
      <c r="A438" s="112" t="s">
        <v>994</v>
      </c>
      <c r="B438" s="191" t="s">
        <v>319</v>
      </c>
      <c r="C438" s="160" t="s">
        <v>46</v>
      </c>
      <c r="D438" s="141" t="s">
        <v>1001</v>
      </c>
      <c r="E438" s="141" t="s">
        <v>1002</v>
      </c>
      <c r="F438" s="407">
        <v>136.35</v>
      </c>
      <c r="G438" s="168">
        <v>0.18</v>
      </c>
      <c r="H438" s="131">
        <f t="shared" si="7"/>
        <v>112.64555250000001</v>
      </c>
      <c r="I438" s="747" t="s">
        <v>1000</v>
      </c>
      <c r="J438" s="162"/>
    </row>
    <row r="439" spans="1:10" ht="29">
      <c r="A439" s="112" t="s">
        <v>994</v>
      </c>
      <c r="B439" s="191" t="s">
        <v>319</v>
      </c>
      <c r="C439" s="160" t="s">
        <v>46</v>
      </c>
      <c r="D439" s="141" t="s">
        <v>1003</v>
      </c>
      <c r="E439" s="141" t="s">
        <v>1004</v>
      </c>
      <c r="F439" s="407">
        <v>94</v>
      </c>
      <c r="G439" s="168">
        <v>0.18</v>
      </c>
      <c r="H439" s="131">
        <f t="shared" si="7"/>
        <v>77.658100000000019</v>
      </c>
      <c r="I439" s="747" t="s">
        <v>1000</v>
      </c>
      <c r="J439" s="162"/>
    </row>
    <row r="440" spans="1:10" ht="29">
      <c r="A440" s="112" t="s">
        <v>994</v>
      </c>
      <c r="B440" s="191" t="s">
        <v>319</v>
      </c>
      <c r="C440" s="160" t="s">
        <v>46</v>
      </c>
      <c r="D440" s="141" t="s">
        <v>1005</v>
      </c>
      <c r="E440" s="141" t="s">
        <v>1006</v>
      </c>
      <c r="F440" s="407">
        <v>146</v>
      </c>
      <c r="G440" s="168">
        <v>0.18</v>
      </c>
      <c r="H440" s="131">
        <f t="shared" si="7"/>
        <v>120.61790000000002</v>
      </c>
      <c r="I440" s="747" t="s">
        <v>1000</v>
      </c>
      <c r="J440" s="162"/>
    </row>
    <row r="441" spans="1:10" ht="29">
      <c r="A441" s="112" t="s">
        <v>994</v>
      </c>
      <c r="B441" s="191" t="s">
        <v>319</v>
      </c>
      <c r="C441" s="160" t="s">
        <v>46</v>
      </c>
      <c r="D441" s="141" t="s">
        <v>1007</v>
      </c>
      <c r="E441" s="141" t="s">
        <v>1008</v>
      </c>
      <c r="F441" s="407">
        <v>45</v>
      </c>
      <c r="G441" s="168">
        <v>0.18</v>
      </c>
      <c r="H441" s="131">
        <f t="shared" si="7"/>
        <v>37.176750000000006</v>
      </c>
      <c r="I441" s="747" t="s">
        <v>997</v>
      </c>
      <c r="J441" s="162"/>
    </row>
    <row r="442" spans="1:10" ht="29">
      <c r="A442" s="112" t="s">
        <v>994</v>
      </c>
      <c r="B442" s="191" t="s">
        <v>319</v>
      </c>
      <c r="C442" s="160" t="s">
        <v>46</v>
      </c>
      <c r="D442" s="141" t="s">
        <v>1009</v>
      </c>
      <c r="E442" s="141" t="s">
        <v>1010</v>
      </c>
      <c r="F442" s="407">
        <v>9500</v>
      </c>
      <c r="G442" s="168">
        <v>0.18</v>
      </c>
      <c r="H442" s="131">
        <f t="shared" si="7"/>
        <v>7848.4250000000011</v>
      </c>
      <c r="I442" s="747" t="s">
        <v>1011</v>
      </c>
      <c r="J442" s="162"/>
    </row>
    <row r="443" spans="1:10" ht="29">
      <c r="A443" s="112" t="s">
        <v>994</v>
      </c>
      <c r="B443" s="191" t="s">
        <v>319</v>
      </c>
      <c r="C443" s="160" t="s">
        <v>46</v>
      </c>
      <c r="D443" s="140" t="s">
        <v>1012</v>
      </c>
      <c r="E443" s="140" t="s">
        <v>1013</v>
      </c>
      <c r="F443" s="407">
        <v>20</v>
      </c>
      <c r="G443" s="168">
        <v>0.18</v>
      </c>
      <c r="H443" s="131">
        <f t="shared" ref="H443:H506" si="8">F443*(1-G443)*(1+0.75%)</f>
        <v>16.523000000000003</v>
      </c>
      <c r="I443" s="747" t="s">
        <v>1014</v>
      </c>
      <c r="J443" s="125"/>
    </row>
    <row r="444" spans="1:10" ht="29">
      <c r="A444" s="118" t="s">
        <v>994</v>
      </c>
      <c r="B444" s="193" t="s">
        <v>319</v>
      </c>
      <c r="C444" s="160" t="s">
        <v>46</v>
      </c>
      <c r="D444" s="141" t="s">
        <v>1015</v>
      </c>
      <c r="E444" s="289" t="s">
        <v>1016</v>
      </c>
      <c r="F444" s="408">
        <v>7500</v>
      </c>
      <c r="G444" s="257">
        <v>0.18</v>
      </c>
      <c r="H444" s="131">
        <f t="shared" si="8"/>
        <v>6196.1250000000009</v>
      </c>
      <c r="I444" s="747" t="s">
        <v>1011</v>
      </c>
      <c r="J444" s="125"/>
    </row>
    <row r="445" spans="1:10" ht="14.5">
      <c r="A445" s="112" t="s">
        <v>994</v>
      </c>
      <c r="B445" s="191" t="s">
        <v>319</v>
      </c>
      <c r="C445" s="153" t="s">
        <v>46</v>
      </c>
      <c r="D445" s="270" t="s">
        <v>1017</v>
      </c>
      <c r="E445" s="282" t="s">
        <v>1018</v>
      </c>
      <c r="F445" s="407">
        <v>4</v>
      </c>
      <c r="G445" s="143">
        <v>0.18</v>
      </c>
      <c r="H445" s="170">
        <f t="shared" si="8"/>
        <v>3.3046000000000006</v>
      </c>
      <c r="I445" s="747" t="s">
        <v>893</v>
      </c>
      <c r="J445" s="125">
        <v>0.18</v>
      </c>
    </row>
    <row r="446" spans="1:10" ht="43.5">
      <c r="A446" s="112" t="s">
        <v>1019</v>
      </c>
      <c r="B446" s="191" t="s">
        <v>72</v>
      </c>
      <c r="C446" s="153" t="s">
        <v>60</v>
      </c>
      <c r="D446" s="270" t="s">
        <v>1020</v>
      </c>
      <c r="E446" s="373" t="s">
        <v>1021</v>
      </c>
      <c r="F446" s="456">
        <v>160</v>
      </c>
      <c r="G446" s="143">
        <v>0.05</v>
      </c>
      <c r="H446" s="170">
        <f t="shared" si="8"/>
        <v>153.14000000000001</v>
      </c>
      <c r="I446" s="747" t="s">
        <v>152</v>
      </c>
      <c r="J446" s="125"/>
    </row>
    <row r="447" spans="1:10" ht="43.5">
      <c r="A447" s="112" t="s">
        <v>1019</v>
      </c>
      <c r="B447" s="191" t="s">
        <v>72</v>
      </c>
      <c r="C447" s="153" t="s">
        <v>60</v>
      </c>
      <c r="D447" s="270" t="s">
        <v>1022</v>
      </c>
      <c r="E447" s="373" t="s">
        <v>1023</v>
      </c>
      <c r="F447" s="456">
        <v>520</v>
      </c>
      <c r="G447" s="143">
        <v>0.05</v>
      </c>
      <c r="H447" s="170">
        <f t="shared" si="8"/>
        <v>497.70500000000004</v>
      </c>
      <c r="I447" s="747" t="s">
        <v>152</v>
      </c>
      <c r="J447" s="125"/>
    </row>
    <row r="448" spans="1:10" ht="43.5">
      <c r="A448" s="112" t="s">
        <v>1019</v>
      </c>
      <c r="B448" s="191" t="s">
        <v>72</v>
      </c>
      <c r="C448" s="153" t="s">
        <v>60</v>
      </c>
      <c r="D448" s="270" t="s">
        <v>1024</v>
      </c>
      <c r="E448" s="373" t="s">
        <v>1025</v>
      </c>
      <c r="F448" s="456">
        <v>200</v>
      </c>
      <c r="G448" s="143">
        <v>0.05</v>
      </c>
      <c r="H448" s="170">
        <f t="shared" si="8"/>
        <v>191.42500000000001</v>
      </c>
      <c r="I448" s="747" t="s">
        <v>152</v>
      </c>
      <c r="J448" s="125"/>
    </row>
    <row r="449" spans="1:10" ht="43.5">
      <c r="A449" s="112" t="s">
        <v>1019</v>
      </c>
      <c r="B449" s="191" t="s">
        <v>72</v>
      </c>
      <c r="C449" s="153" t="s">
        <v>60</v>
      </c>
      <c r="D449" s="270" t="s">
        <v>1026</v>
      </c>
      <c r="E449" s="373" t="s">
        <v>1027</v>
      </c>
      <c r="F449" s="456">
        <v>200</v>
      </c>
      <c r="G449" s="143">
        <v>0.05</v>
      </c>
      <c r="H449" s="170">
        <f t="shared" si="8"/>
        <v>191.42500000000001</v>
      </c>
      <c r="I449" s="747" t="s">
        <v>152</v>
      </c>
      <c r="J449" s="125"/>
    </row>
    <row r="450" spans="1:10" ht="43.5">
      <c r="A450" s="112" t="s">
        <v>1019</v>
      </c>
      <c r="B450" s="191" t="s">
        <v>72</v>
      </c>
      <c r="C450" s="153" t="s">
        <v>60</v>
      </c>
      <c r="D450" s="270" t="s">
        <v>1028</v>
      </c>
      <c r="E450" s="373" t="s">
        <v>1029</v>
      </c>
      <c r="F450" s="456">
        <v>160</v>
      </c>
      <c r="G450" s="143">
        <v>0.05</v>
      </c>
      <c r="H450" s="170">
        <f t="shared" si="8"/>
        <v>153.14000000000001</v>
      </c>
      <c r="I450" s="747" t="s">
        <v>152</v>
      </c>
      <c r="J450" s="162"/>
    </row>
    <row r="451" spans="1:10" ht="43.5">
      <c r="A451" s="112" t="s">
        <v>1019</v>
      </c>
      <c r="B451" s="191" t="s">
        <v>72</v>
      </c>
      <c r="C451" s="153" t="s">
        <v>60</v>
      </c>
      <c r="D451" s="270" t="s">
        <v>1030</v>
      </c>
      <c r="E451" s="373" t="s">
        <v>1031</v>
      </c>
      <c r="F451" s="456">
        <v>520</v>
      </c>
      <c r="G451" s="143">
        <v>0.05</v>
      </c>
      <c r="H451" s="170">
        <f t="shared" si="8"/>
        <v>497.70500000000004</v>
      </c>
      <c r="I451" s="747" t="s">
        <v>152</v>
      </c>
      <c r="J451" s="162"/>
    </row>
    <row r="452" spans="1:10" ht="43.5">
      <c r="A452" s="112" t="s">
        <v>1019</v>
      </c>
      <c r="B452" s="191" t="s">
        <v>72</v>
      </c>
      <c r="C452" s="153" t="s">
        <v>60</v>
      </c>
      <c r="D452" s="270" t="s">
        <v>1022</v>
      </c>
      <c r="E452" s="373" t="s">
        <v>1032</v>
      </c>
      <c r="F452" s="456">
        <v>200</v>
      </c>
      <c r="G452" s="143">
        <v>0.05</v>
      </c>
      <c r="H452" s="170">
        <f t="shared" si="8"/>
        <v>191.42500000000001</v>
      </c>
      <c r="I452" s="747" t="s">
        <v>152</v>
      </c>
      <c r="J452" s="162"/>
    </row>
    <row r="453" spans="1:10" ht="43.5">
      <c r="A453" s="118" t="s">
        <v>1019</v>
      </c>
      <c r="B453" s="193" t="s">
        <v>72</v>
      </c>
      <c r="C453" s="154" t="s">
        <v>60</v>
      </c>
      <c r="D453" s="813" t="s">
        <v>1024</v>
      </c>
      <c r="E453" s="373" t="s">
        <v>1033</v>
      </c>
      <c r="F453" s="456">
        <v>200</v>
      </c>
      <c r="G453" s="143">
        <v>0.05</v>
      </c>
      <c r="H453" s="170">
        <f t="shared" si="8"/>
        <v>191.42500000000001</v>
      </c>
      <c r="I453" s="747" t="s">
        <v>152</v>
      </c>
      <c r="J453" s="162"/>
    </row>
    <row r="454" spans="1:10" ht="43.5">
      <c r="A454" s="112" t="s">
        <v>1019</v>
      </c>
      <c r="B454" s="191" t="s">
        <v>72</v>
      </c>
      <c r="C454" s="135" t="s">
        <v>60</v>
      </c>
      <c r="D454" s="289" t="s">
        <v>1026</v>
      </c>
      <c r="E454" s="374" t="s">
        <v>1034</v>
      </c>
      <c r="F454" s="457">
        <v>220</v>
      </c>
      <c r="G454" s="171">
        <v>0.05</v>
      </c>
      <c r="H454" s="172">
        <f t="shared" si="8"/>
        <v>210.56750000000002</v>
      </c>
      <c r="I454" s="747" t="s">
        <v>152</v>
      </c>
      <c r="J454" s="162"/>
    </row>
    <row r="455" spans="1:10" ht="43.5">
      <c r="A455" s="112" t="s">
        <v>1019</v>
      </c>
      <c r="B455" s="191" t="s">
        <v>72</v>
      </c>
      <c r="C455" s="146" t="s">
        <v>60</v>
      </c>
      <c r="D455" s="141" t="s">
        <v>1035</v>
      </c>
      <c r="E455" s="197" t="s">
        <v>1036</v>
      </c>
      <c r="F455" s="456">
        <v>500</v>
      </c>
      <c r="G455" s="143">
        <v>0.05</v>
      </c>
      <c r="H455" s="131">
        <f t="shared" si="8"/>
        <v>478.56250000000006</v>
      </c>
      <c r="I455" s="747" t="s">
        <v>152</v>
      </c>
      <c r="J455" s="162">
        <v>0.05</v>
      </c>
    </row>
    <row r="456" spans="1:10" ht="29">
      <c r="A456" s="129" t="s">
        <v>1037</v>
      </c>
      <c r="B456" s="129" t="s">
        <v>1038</v>
      </c>
      <c r="C456" s="146" t="s">
        <v>46</v>
      </c>
      <c r="D456" s="129" t="s">
        <v>1039</v>
      </c>
      <c r="E456" s="129" t="s">
        <v>1040</v>
      </c>
      <c r="F456" s="399">
        <v>6842188</v>
      </c>
      <c r="G456" s="143">
        <v>0.45</v>
      </c>
      <c r="H456" s="131">
        <f t="shared" si="8"/>
        <v>3791427.4255000008</v>
      </c>
      <c r="I456" s="768" t="s">
        <v>1041</v>
      </c>
      <c r="J456" s="162"/>
    </row>
    <row r="457" spans="1:10" ht="29">
      <c r="A457" s="129" t="s">
        <v>1037</v>
      </c>
      <c r="B457" s="129" t="s">
        <v>1038</v>
      </c>
      <c r="C457" s="146" t="s">
        <v>46</v>
      </c>
      <c r="D457" s="375" t="s">
        <v>1042</v>
      </c>
      <c r="E457" s="375" t="s">
        <v>1043</v>
      </c>
      <c r="F457" s="458">
        <v>8873438</v>
      </c>
      <c r="G457" s="143">
        <v>0.45</v>
      </c>
      <c r="H457" s="131">
        <f t="shared" si="8"/>
        <v>4916993.8317500008</v>
      </c>
      <c r="I457" s="768" t="s">
        <v>1041</v>
      </c>
      <c r="J457" s="162"/>
    </row>
    <row r="458" spans="1:10" ht="29">
      <c r="A458" s="129" t="s">
        <v>1037</v>
      </c>
      <c r="B458" s="129" t="s">
        <v>1038</v>
      </c>
      <c r="C458" s="146" t="s">
        <v>46</v>
      </c>
      <c r="D458" s="129" t="s">
        <v>1044</v>
      </c>
      <c r="E458" s="129" t="s">
        <v>1045</v>
      </c>
      <c r="F458" s="399">
        <v>10670131</v>
      </c>
      <c r="G458" s="143">
        <v>0.45</v>
      </c>
      <c r="H458" s="231">
        <f t="shared" si="8"/>
        <v>5912586.3403750015</v>
      </c>
      <c r="I458" s="768" t="s">
        <v>1041</v>
      </c>
      <c r="J458" s="162"/>
    </row>
    <row r="459" spans="1:10" ht="29">
      <c r="A459" s="129" t="s">
        <v>1037</v>
      </c>
      <c r="B459" s="129" t="s">
        <v>1038</v>
      </c>
      <c r="C459" s="146" t="s">
        <v>46</v>
      </c>
      <c r="D459" s="129" t="s">
        <v>1046</v>
      </c>
      <c r="E459" s="129" t="s">
        <v>1047</v>
      </c>
      <c r="F459" s="399">
        <v>12232813</v>
      </c>
      <c r="G459" s="143">
        <v>0.45</v>
      </c>
      <c r="H459" s="170">
        <f t="shared" si="8"/>
        <v>6778507.5036250008</v>
      </c>
      <c r="I459" s="768" t="s">
        <v>1041</v>
      </c>
      <c r="J459" s="162"/>
    </row>
    <row r="460" spans="1:10" ht="29">
      <c r="A460" s="129" t="s">
        <v>1037</v>
      </c>
      <c r="B460" s="129" t="s">
        <v>1038</v>
      </c>
      <c r="C460" s="146" t="s">
        <v>60</v>
      </c>
      <c r="D460" s="129" t="s">
        <v>1048</v>
      </c>
      <c r="E460" s="129" t="s">
        <v>1049</v>
      </c>
      <c r="F460" s="459">
        <v>613625</v>
      </c>
      <c r="G460" s="143">
        <v>0.45</v>
      </c>
      <c r="H460" s="170">
        <f t="shared" si="8"/>
        <v>340024.953125</v>
      </c>
      <c r="I460" s="768" t="s">
        <v>1041</v>
      </c>
      <c r="J460" s="162"/>
    </row>
    <row r="461" spans="1:10" ht="29">
      <c r="A461" s="129" t="s">
        <v>1037</v>
      </c>
      <c r="B461" s="129" t="s">
        <v>1038</v>
      </c>
      <c r="C461" s="146" t="s">
        <v>60</v>
      </c>
      <c r="D461" s="129" t="s">
        <v>1050</v>
      </c>
      <c r="E461" s="129" t="s">
        <v>1051</v>
      </c>
      <c r="F461" s="459">
        <v>887063</v>
      </c>
      <c r="G461" s="143">
        <v>0.45</v>
      </c>
      <c r="H461" s="170">
        <f t="shared" si="8"/>
        <v>491543.78487500007</v>
      </c>
      <c r="I461" s="768" t="s">
        <v>1041</v>
      </c>
      <c r="J461" s="162"/>
    </row>
    <row r="462" spans="1:10" ht="29">
      <c r="A462" s="129" t="s">
        <v>1037</v>
      </c>
      <c r="B462" s="129" t="s">
        <v>1038</v>
      </c>
      <c r="C462" s="146" t="s">
        <v>60</v>
      </c>
      <c r="D462" s="375" t="s">
        <v>1052</v>
      </c>
      <c r="E462" s="375" t="s">
        <v>1053</v>
      </c>
      <c r="F462" s="460">
        <v>1590188</v>
      </c>
      <c r="G462" s="143">
        <v>0.45</v>
      </c>
      <c r="H462" s="170">
        <f t="shared" si="8"/>
        <v>881162.92550000013</v>
      </c>
      <c r="I462" s="768" t="s">
        <v>1041</v>
      </c>
      <c r="J462" s="162"/>
    </row>
    <row r="463" spans="1:10" ht="29">
      <c r="A463" s="129" t="s">
        <v>1037</v>
      </c>
      <c r="B463" s="129" t="s">
        <v>1038</v>
      </c>
      <c r="C463" s="146" t="s">
        <v>60</v>
      </c>
      <c r="D463" s="129" t="s">
        <v>1054</v>
      </c>
      <c r="E463" s="129" t="s">
        <v>1055</v>
      </c>
      <c r="F463" s="399">
        <v>2566750</v>
      </c>
      <c r="G463" s="164">
        <v>0.45</v>
      </c>
      <c r="H463" s="170">
        <f t="shared" si="8"/>
        <v>1422300.34375</v>
      </c>
      <c r="I463" s="769" t="s">
        <v>1041</v>
      </c>
      <c r="J463" s="162">
        <v>0.45</v>
      </c>
    </row>
    <row r="464" spans="1:10" ht="43.5">
      <c r="A464" s="112" t="s">
        <v>1056</v>
      </c>
      <c r="B464" s="335" t="s">
        <v>241</v>
      </c>
      <c r="C464" s="146" t="s">
        <v>60</v>
      </c>
      <c r="D464" s="225" t="s">
        <v>1057</v>
      </c>
      <c r="E464" s="225" t="s">
        <v>1058</v>
      </c>
      <c r="F464" s="461">
        <v>50640.85</v>
      </c>
      <c r="G464" s="187">
        <v>0.05</v>
      </c>
      <c r="H464" s="170">
        <f t="shared" si="8"/>
        <v>48469.623556250001</v>
      </c>
      <c r="I464" s="752" t="s">
        <v>49</v>
      </c>
      <c r="J464" s="162"/>
    </row>
    <row r="465" spans="1:10" ht="43.5">
      <c r="A465" s="112" t="s">
        <v>1056</v>
      </c>
      <c r="B465" s="335" t="s">
        <v>241</v>
      </c>
      <c r="C465" s="146" t="s">
        <v>60</v>
      </c>
      <c r="D465" s="225" t="s">
        <v>1059</v>
      </c>
      <c r="E465" s="225" t="s">
        <v>1060</v>
      </c>
      <c r="F465" s="461">
        <v>51696.06</v>
      </c>
      <c r="G465" s="187">
        <v>0.05</v>
      </c>
      <c r="H465" s="170">
        <f t="shared" si="8"/>
        <v>49479.591427500003</v>
      </c>
      <c r="I465" s="752" t="s">
        <v>49</v>
      </c>
      <c r="J465" s="162"/>
    </row>
    <row r="466" spans="1:10" ht="43.5">
      <c r="A466" s="112" t="s">
        <v>1056</v>
      </c>
      <c r="B466" s="335" t="s">
        <v>241</v>
      </c>
      <c r="C466" s="146" t="s">
        <v>60</v>
      </c>
      <c r="D466" s="225" t="s">
        <v>1061</v>
      </c>
      <c r="E466" s="225" t="s">
        <v>1062</v>
      </c>
      <c r="F466" s="461">
        <v>52811</v>
      </c>
      <c r="G466" s="187">
        <v>0.05</v>
      </c>
      <c r="H466" s="170">
        <f t="shared" si="8"/>
        <v>50546.728374999999</v>
      </c>
      <c r="I466" s="752" t="s">
        <v>49</v>
      </c>
      <c r="J466" s="162"/>
    </row>
    <row r="467" spans="1:10" ht="43.5">
      <c r="A467" s="112" t="s">
        <v>1056</v>
      </c>
      <c r="B467" s="335" t="s">
        <v>241</v>
      </c>
      <c r="C467" s="146" t="s">
        <v>60</v>
      </c>
      <c r="D467" s="225" t="s">
        <v>1063</v>
      </c>
      <c r="E467" s="225" t="s">
        <v>1064</v>
      </c>
      <c r="F467" s="461">
        <v>81265.31</v>
      </c>
      <c r="G467" s="187">
        <v>0.05</v>
      </c>
      <c r="H467" s="170">
        <f t="shared" si="8"/>
        <v>77781.059833749998</v>
      </c>
      <c r="I467" s="752" t="s">
        <v>49</v>
      </c>
      <c r="J467" s="162"/>
    </row>
    <row r="468" spans="1:10" ht="43.5">
      <c r="A468" s="112" t="s">
        <v>1056</v>
      </c>
      <c r="B468" s="335" t="s">
        <v>241</v>
      </c>
      <c r="C468" s="146" t="s">
        <v>46</v>
      </c>
      <c r="D468" s="249" t="s">
        <v>1065</v>
      </c>
      <c r="E468" s="249" t="s">
        <v>1066</v>
      </c>
      <c r="F468" s="461">
        <v>900</v>
      </c>
      <c r="G468" s="187">
        <v>0.05</v>
      </c>
      <c r="H468" s="170">
        <f t="shared" si="8"/>
        <v>861.41250000000002</v>
      </c>
      <c r="I468" s="763" t="s">
        <v>152</v>
      </c>
      <c r="J468" s="162"/>
    </row>
    <row r="469" spans="1:10" ht="43.5">
      <c r="A469" s="112" t="s">
        <v>1056</v>
      </c>
      <c r="B469" s="335" t="s">
        <v>241</v>
      </c>
      <c r="C469" s="146" t="s">
        <v>46</v>
      </c>
      <c r="D469" s="249" t="s">
        <v>1067</v>
      </c>
      <c r="E469" s="249" t="s">
        <v>1068</v>
      </c>
      <c r="F469" s="461">
        <v>1035</v>
      </c>
      <c r="G469" s="187">
        <v>0.05</v>
      </c>
      <c r="H469" s="170">
        <f t="shared" si="8"/>
        <v>990.6243750000001</v>
      </c>
      <c r="I469" s="763" t="s">
        <v>152</v>
      </c>
      <c r="J469" s="162"/>
    </row>
    <row r="470" spans="1:10" ht="43.5">
      <c r="A470" s="112" t="s">
        <v>1056</v>
      </c>
      <c r="B470" s="335" t="s">
        <v>241</v>
      </c>
      <c r="C470" s="146" t="s">
        <v>46</v>
      </c>
      <c r="D470" s="249" t="s">
        <v>1069</v>
      </c>
      <c r="E470" s="249" t="s">
        <v>1070</v>
      </c>
      <c r="F470" s="461">
        <v>1125</v>
      </c>
      <c r="G470" s="187">
        <v>0.05</v>
      </c>
      <c r="H470" s="170">
        <f t="shared" si="8"/>
        <v>1076.765625</v>
      </c>
      <c r="I470" s="763" t="s">
        <v>152</v>
      </c>
      <c r="J470" s="162"/>
    </row>
    <row r="471" spans="1:10" ht="43.5">
      <c r="A471" s="112" t="s">
        <v>1056</v>
      </c>
      <c r="B471" s="335" t="s">
        <v>241</v>
      </c>
      <c r="C471" s="146" t="s">
        <v>46</v>
      </c>
      <c r="D471" s="249" t="s">
        <v>1071</v>
      </c>
      <c r="E471" s="249" t="s">
        <v>1072</v>
      </c>
      <c r="F471" s="461">
        <v>1294</v>
      </c>
      <c r="G471" s="187">
        <v>0.05</v>
      </c>
      <c r="H471" s="170">
        <f t="shared" si="8"/>
        <v>1238.5197499999999</v>
      </c>
      <c r="I471" s="763" t="s">
        <v>152</v>
      </c>
      <c r="J471" s="299">
        <v>0.05</v>
      </c>
    </row>
    <row r="472" spans="1:10" ht="14.5">
      <c r="A472" s="112" t="s">
        <v>1073</v>
      </c>
      <c r="B472" s="112" t="s">
        <v>1074</v>
      </c>
      <c r="C472" s="137" t="s">
        <v>46</v>
      </c>
      <c r="D472" s="329" t="s">
        <v>1075</v>
      </c>
      <c r="E472" s="142" t="s">
        <v>1076</v>
      </c>
      <c r="F472" s="413">
        <v>24</v>
      </c>
      <c r="G472" s="164">
        <v>9.1999999999999998E-2</v>
      </c>
      <c r="H472" s="226">
        <f t="shared" si="8"/>
        <v>21.955440000000003</v>
      </c>
      <c r="I472" s="770" t="s">
        <v>1000</v>
      </c>
      <c r="J472" s="643"/>
    </row>
    <row r="473" spans="1:10" ht="14.5">
      <c r="A473" s="112" t="s">
        <v>1073</v>
      </c>
      <c r="B473" s="112" t="s">
        <v>1074</v>
      </c>
      <c r="C473" s="137" t="s">
        <v>46</v>
      </c>
      <c r="D473" s="329" t="s">
        <v>1077</v>
      </c>
      <c r="E473" s="142" t="s">
        <v>1078</v>
      </c>
      <c r="F473" s="413">
        <v>24</v>
      </c>
      <c r="G473" s="164">
        <v>9.1999999999999998E-2</v>
      </c>
      <c r="H473" s="226">
        <f t="shared" si="8"/>
        <v>21.955440000000003</v>
      </c>
      <c r="I473" s="770" t="s">
        <v>1000</v>
      </c>
      <c r="J473" s="643"/>
    </row>
    <row r="474" spans="1:10" ht="14.5">
      <c r="A474" s="112" t="s">
        <v>1073</v>
      </c>
      <c r="B474" s="112" t="s">
        <v>1074</v>
      </c>
      <c r="C474" s="137" t="s">
        <v>46</v>
      </c>
      <c r="D474" s="329" t="s">
        <v>1079</v>
      </c>
      <c r="E474" s="142" t="s">
        <v>1080</v>
      </c>
      <c r="F474" s="413">
        <v>18</v>
      </c>
      <c r="G474" s="164">
        <v>9.1999999999999998E-2</v>
      </c>
      <c r="H474" s="226">
        <f t="shared" si="8"/>
        <v>16.466580000000004</v>
      </c>
      <c r="I474" s="770" t="s">
        <v>1000</v>
      </c>
      <c r="J474" s="643"/>
    </row>
    <row r="475" spans="1:10" ht="14.5">
      <c r="A475" s="112" t="s">
        <v>1073</v>
      </c>
      <c r="B475" s="112" t="s">
        <v>1074</v>
      </c>
      <c r="C475" s="137" t="s">
        <v>46</v>
      </c>
      <c r="D475" s="329" t="s">
        <v>1081</v>
      </c>
      <c r="E475" s="142" t="s">
        <v>1082</v>
      </c>
      <c r="F475" s="413">
        <v>72</v>
      </c>
      <c r="G475" s="164">
        <v>9.1999999999999998E-2</v>
      </c>
      <c r="H475" s="226">
        <f t="shared" si="8"/>
        <v>65.866320000000016</v>
      </c>
      <c r="I475" s="770" t="s">
        <v>1000</v>
      </c>
      <c r="J475" s="643"/>
    </row>
    <row r="476" spans="1:10" ht="14.5">
      <c r="A476" s="112" t="s">
        <v>1073</v>
      </c>
      <c r="B476" s="112" t="s">
        <v>1074</v>
      </c>
      <c r="C476" s="137" t="s">
        <v>46</v>
      </c>
      <c r="D476" s="329" t="s">
        <v>1083</v>
      </c>
      <c r="E476" s="142" t="s">
        <v>1084</v>
      </c>
      <c r="F476" s="413">
        <v>36</v>
      </c>
      <c r="G476" s="164">
        <v>9.1999999999999998E-2</v>
      </c>
      <c r="H476" s="226">
        <f t="shared" si="8"/>
        <v>32.933160000000008</v>
      </c>
      <c r="I476" s="770" t="s">
        <v>1000</v>
      </c>
      <c r="J476" s="643"/>
    </row>
    <row r="477" spans="1:10" ht="14.5">
      <c r="A477" s="112" t="s">
        <v>1073</v>
      </c>
      <c r="B477" s="112" t="s">
        <v>1074</v>
      </c>
      <c r="C477" s="137" t="s">
        <v>46</v>
      </c>
      <c r="D477" s="329" t="s">
        <v>1085</v>
      </c>
      <c r="E477" s="142" t="s">
        <v>1086</v>
      </c>
      <c r="F477" s="413">
        <v>12</v>
      </c>
      <c r="G477" s="164">
        <v>9.1999999999999998E-2</v>
      </c>
      <c r="H477" s="226">
        <f t="shared" si="8"/>
        <v>10.977720000000001</v>
      </c>
      <c r="I477" s="770" t="s">
        <v>1000</v>
      </c>
      <c r="J477" s="643"/>
    </row>
    <row r="478" spans="1:10" ht="14.5">
      <c r="A478" s="112" t="s">
        <v>1073</v>
      </c>
      <c r="B478" s="112" t="s">
        <v>1074</v>
      </c>
      <c r="C478" s="137" t="s">
        <v>46</v>
      </c>
      <c r="D478" s="329" t="s">
        <v>1087</v>
      </c>
      <c r="E478" s="142" t="s">
        <v>1088</v>
      </c>
      <c r="F478" s="413">
        <v>48</v>
      </c>
      <c r="G478" s="164">
        <v>9.1999999999999998E-2</v>
      </c>
      <c r="H478" s="226">
        <f t="shared" si="8"/>
        <v>43.910880000000006</v>
      </c>
      <c r="I478" s="770" t="s">
        <v>1000</v>
      </c>
      <c r="J478" s="643"/>
    </row>
    <row r="479" spans="1:10" ht="14.5">
      <c r="A479" s="112" t="s">
        <v>1073</v>
      </c>
      <c r="B479" s="112" t="s">
        <v>1074</v>
      </c>
      <c r="C479" s="137" t="s">
        <v>46</v>
      </c>
      <c r="D479" s="329" t="s">
        <v>1089</v>
      </c>
      <c r="E479" s="142" t="s">
        <v>1090</v>
      </c>
      <c r="F479" s="413">
        <v>72</v>
      </c>
      <c r="G479" s="164">
        <v>9.1999999999999998E-2</v>
      </c>
      <c r="H479" s="226">
        <f t="shared" si="8"/>
        <v>65.866320000000016</v>
      </c>
      <c r="I479" s="770" t="s">
        <v>1000</v>
      </c>
      <c r="J479" s="643"/>
    </row>
    <row r="480" spans="1:10" ht="14.5">
      <c r="A480" s="112" t="s">
        <v>1073</v>
      </c>
      <c r="B480" s="112" t="s">
        <v>1074</v>
      </c>
      <c r="C480" s="137" t="s">
        <v>46</v>
      </c>
      <c r="D480" s="797" t="s">
        <v>1091</v>
      </c>
      <c r="E480" s="246" t="s">
        <v>1092</v>
      </c>
      <c r="F480" s="462">
        <v>24</v>
      </c>
      <c r="G480" s="164">
        <v>9.1999999999999998E-2</v>
      </c>
      <c r="H480" s="226">
        <f t="shared" si="8"/>
        <v>21.955440000000003</v>
      </c>
      <c r="I480" s="770" t="s">
        <v>1000</v>
      </c>
      <c r="J480" s="643"/>
    </row>
    <row r="481" spans="1:10" ht="14.5">
      <c r="A481" s="112" t="s">
        <v>1073</v>
      </c>
      <c r="B481" s="112" t="s">
        <v>1074</v>
      </c>
      <c r="C481" s="137" t="s">
        <v>46</v>
      </c>
      <c r="D481" s="797" t="s">
        <v>1093</v>
      </c>
      <c r="E481" s="246" t="s">
        <v>1094</v>
      </c>
      <c r="F481" s="462">
        <v>24</v>
      </c>
      <c r="G481" s="164">
        <v>9.1999999999999998E-2</v>
      </c>
      <c r="H481" s="226">
        <f t="shared" si="8"/>
        <v>21.955440000000003</v>
      </c>
      <c r="I481" s="770" t="s">
        <v>1000</v>
      </c>
      <c r="J481" s="643"/>
    </row>
    <row r="482" spans="1:10" ht="14.5">
      <c r="A482" s="112" t="s">
        <v>1073</v>
      </c>
      <c r="B482" s="112" t="s">
        <v>1074</v>
      </c>
      <c r="C482" s="137" t="s">
        <v>46</v>
      </c>
      <c r="D482" s="797" t="s">
        <v>1095</v>
      </c>
      <c r="E482" s="246" t="s">
        <v>1096</v>
      </c>
      <c r="F482" s="462">
        <v>180</v>
      </c>
      <c r="G482" s="164">
        <v>9.1999999999999998E-2</v>
      </c>
      <c r="H482" s="226">
        <f t="shared" si="8"/>
        <v>164.66580000000002</v>
      </c>
      <c r="I482" s="770" t="s">
        <v>1000</v>
      </c>
      <c r="J482" s="643"/>
    </row>
    <row r="483" spans="1:10" ht="14.5">
      <c r="A483" s="112" t="s">
        <v>1073</v>
      </c>
      <c r="B483" s="112" t="s">
        <v>1074</v>
      </c>
      <c r="C483" s="137" t="s">
        <v>46</v>
      </c>
      <c r="D483" s="797" t="s">
        <v>1097</v>
      </c>
      <c r="E483" s="246" t="s">
        <v>1098</v>
      </c>
      <c r="F483" s="462">
        <v>36</v>
      </c>
      <c r="G483" s="164">
        <v>9.1999999999999998E-2</v>
      </c>
      <c r="H483" s="226">
        <f t="shared" si="8"/>
        <v>32.933160000000008</v>
      </c>
      <c r="I483" s="770" t="s">
        <v>1000</v>
      </c>
      <c r="J483" s="643"/>
    </row>
    <row r="484" spans="1:10" ht="14.5">
      <c r="A484" s="112" t="s">
        <v>1073</v>
      </c>
      <c r="B484" s="112" t="s">
        <v>1074</v>
      </c>
      <c r="C484" s="137" t="s">
        <v>46</v>
      </c>
      <c r="D484" s="797" t="s">
        <v>1099</v>
      </c>
      <c r="E484" s="246" t="s">
        <v>1100</v>
      </c>
      <c r="F484" s="462">
        <v>132</v>
      </c>
      <c r="G484" s="164">
        <v>9.1999999999999998E-2</v>
      </c>
      <c r="H484" s="170">
        <f t="shared" si="8"/>
        <v>120.75492000000001</v>
      </c>
      <c r="I484" s="771" t="s">
        <v>1000</v>
      </c>
      <c r="J484" s="642">
        <v>9.1999999999999998E-2</v>
      </c>
    </row>
    <row r="485" spans="1:10" ht="29">
      <c r="A485" s="112" t="s">
        <v>1101</v>
      </c>
      <c r="B485" s="112" t="s">
        <v>254</v>
      </c>
      <c r="C485" s="137" t="s">
        <v>46</v>
      </c>
      <c r="D485" s="814" t="s">
        <v>1102</v>
      </c>
      <c r="E485" s="242" t="s">
        <v>1103</v>
      </c>
      <c r="F485" s="463">
        <v>35</v>
      </c>
      <c r="G485" s="517">
        <v>0.12</v>
      </c>
      <c r="H485" s="524">
        <f t="shared" si="8"/>
        <v>31.031000000000002</v>
      </c>
      <c r="I485" s="772" t="s">
        <v>1104</v>
      </c>
      <c r="J485" s="136"/>
    </row>
    <row r="486" spans="1:10" ht="29">
      <c r="A486" s="112" t="s">
        <v>1101</v>
      </c>
      <c r="B486" s="112" t="s">
        <v>254</v>
      </c>
      <c r="C486" s="137" t="s">
        <v>46</v>
      </c>
      <c r="D486" s="658" t="s">
        <v>1105</v>
      </c>
      <c r="E486" s="264" t="s">
        <v>1106</v>
      </c>
      <c r="F486" s="427">
        <v>20</v>
      </c>
      <c r="G486" s="517">
        <v>0.12</v>
      </c>
      <c r="H486" s="524">
        <f t="shared" si="8"/>
        <v>17.732000000000003</v>
      </c>
      <c r="I486" s="772" t="s">
        <v>1104</v>
      </c>
      <c r="J486" s="136"/>
    </row>
    <row r="487" spans="1:10" ht="14.5">
      <c r="A487" s="112" t="s">
        <v>1101</v>
      </c>
      <c r="B487" s="112" t="s">
        <v>254</v>
      </c>
      <c r="C487" s="137" t="s">
        <v>79</v>
      </c>
      <c r="D487" s="654" t="s">
        <v>1107</v>
      </c>
      <c r="E487" s="126" t="s">
        <v>1108</v>
      </c>
      <c r="F487" s="463">
        <v>21500</v>
      </c>
      <c r="G487" s="517">
        <v>0.1</v>
      </c>
      <c r="H487" s="524">
        <f t="shared" si="8"/>
        <v>19495.125</v>
      </c>
      <c r="I487" s="772" t="s">
        <v>885</v>
      </c>
      <c r="J487" s="136"/>
    </row>
    <row r="488" spans="1:10" ht="14.5">
      <c r="A488" s="112" t="s">
        <v>1101</v>
      </c>
      <c r="B488" s="112" t="s">
        <v>254</v>
      </c>
      <c r="C488" s="137" t="s">
        <v>60</v>
      </c>
      <c r="D488" s="814" t="s">
        <v>1109</v>
      </c>
      <c r="E488" s="242" t="s">
        <v>1110</v>
      </c>
      <c r="F488" s="463">
        <v>7344.4</v>
      </c>
      <c r="G488" s="517">
        <v>0.12</v>
      </c>
      <c r="H488" s="524">
        <f t="shared" si="8"/>
        <v>6511.5450400000009</v>
      </c>
      <c r="I488" s="763" t="s">
        <v>152</v>
      </c>
      <c r="J488" s="136"/>
    </row>
    <row r="489" spans="1:10" ht="14.5">
      <c r="A489" s="112" t="s">
        <v>1101</v>
      </c>
      <c r="B489" s="112" t="s">
        <v>254</v>
      </c>
      <c r="C489" s="137" t="s">
        <v>60</v>
      </c>
      <c r="D489" s="814" t="s">
        <v>1111</v>
      </c>
      <c r="E489" s="242" t="s">
        <v>1112</v>
      </c>
      <c r="F489" s="463">
        <v>21350</v>
      </c>
      <c r="G489" s="517">
        <v>0.12</v>
      </c>
      <c r="H489" s="524">
        <f t="shared" si="8"/>
        <v>18928.91</v>
      </c>
      <c r="I489" s="763" t="s">
        <v>152</v>
      </c>
      <c r="J489" s="136"/>
    </row>
    <row r="490" spans="1:10" ht="14.5">
      <c r="A490" s="112" t="s">
        <v>1101</v>
      </c>
      <c r="B490" s="112" t="s">
        <v>254</v>
      </c>
      <c r="C490" s="137" t="s">
        <v>60</v>
      </c>
      <c r="D490" s="814" t="s">
        <v>1113</v>
      </c>
      <c r="E490" s="242" t="s">
        <v>1114</v>
      </c>
      <c r="F490" s="463">
        <v>21350</v>
      </c>
      <c r="G490" s="517">
        <v>0.12</v>
      </c>
      <c r="H490" s="524">
        <f t="shared" si="8"/>
        <v>18928.91</v>
      </c>
      <c r="I490" s="763" t="s">
        <v>152</v>
      </c>
      <c r="J490" s="136"/>
    </row>
    <row r="491" spans="1:10" ht="14.5">
      <c r="A491" s="112" t="s">
        <v>1101</v>
      </c>
      <c r="B491" s="112" t="s">
        <v>254</v>
      </c>
      <c r="C491" s="137" t="s">
        <v>60</v>
      </c>
      <c r="D491" s="814" t="s">
        <v>1115</v>
      </c>
      <c r="E491" s="242" t="s">
        <v>1116</v>
      </c>
      <c r="F491" s="463">
        <v>21350</v>
      </c>
      <c r="G491" s="517">
        <v>0.12</v>
      </c>
      <c r="H491" s="524">
        <f t="shared" si="8"/>
        <v>18928.91</v>
      </c>
      <c r="I491" s="763" t="s">
        <v>152</v>
      </c>
      <c r="J491" s="136"/>
    </row>
    <row r="492" spans="1:10" ht="14.5">
      <c r="A492" s="112" t="s">
        <v>1101</v>
      </c>
      <c r="B492" s="112" t="s">
        <v>254</v>
      </c>
      <c r="C492" s="137" t="s">
        <v>60</v>
      </c>
      <c r="D492" s="654" t="s">
        <v>1117</v>
      </c>
      <c r="E492" s="126" t="s">
        <v>1118</v>
      </c>
      <c r="F492" s="463">
        <v>23710</v>
      </c>
      <c r="G492" s="517">
        <v>0.12</v>
      </c>
      <c r="H492" s="524">
        <f t="shared" si="8"/>
        <v>21021.286</v>
      </c>
      <c r="I492" s="763" t="s">
        <v>152</v>
      </c>
      <c r="J492" s="136"/>
    </row>
    <row r="493" spans="1:10" ht="14.5">
      <c r="A493" s="112" t="s">
        <v>1101</v>
      </c>
      <c r="B493" s="112" t="s">
        <v>254</v>
      </c>
      <c r="C493" s="137" t="s">
        <v>60</v>
      </c>
      <c r="D493" s="814" t="s">
        <v>1119</v>
      </c>
      <c r="E493" s="242" t="s">
        <v>1120</v>
      </c>
      <c r="F493" s="463">
        <v>23710</v>
      </c>
      <c r="G493" s="517">
        <v>0.12</v>
      </c>
      <c r="H493" s="524">
        <f t="shared" si="8"/>
        <v>21021.286</v>
      </c>
      <c r="I493" s="763" t="s">
        <v>152</v>
      </c>
      <c r="J493" s="136"/>
    </row>
    <row r="494" spans="1:10" ht="14.5">
      <c r="A494" s="112" t="s">
        <v>1101</v>
      </c>
      <c r="B494" s="112" t="s">
        <v>254</v>
      </c>
      <c r="C494" s="137" t="s">
        <v>60</v>
      </c>
      <c r="D494" s="654" t="s">
        <v>1121</v>
      </c>
      <c r="E494" s="126" t="s">
        <v>1122</v>
      </c>
      <c r="F494" s="463">
        <v>42680</v>
      </c>
      <c r="G494" s="517">
        <v>0.12</v>
      </c>
      <c r="H494" s="524">
        <f t="shared" si="8"/>
        <v>37840.088000000003</v>
      </c>
      <c r="I494" s="763" t="s">
        <v>152</v>
      </c>
      <c r="J494" s="136"/>
    </row>
    <row r="495" spans="1:10" ht="14.5">
      <c r="A495" s="118" t="s">
        <v>1101</v>
      </c>
      <c r="B495" s="118" t="s">
        <v>254</v>
      </c>
      <c r="C495" s="137" t="s">
        <v>79</v>
      </c>
      <c r="D495" s="815" t="s">
        <v>1123</v>
      </c>
      <c r="E495" s="269" t="s">
        <v>1124</v>
      </c>
      <c r="F495" s="464">
        <v>136350</v>
      </c>
      <c r="G495" s="517">
        <v>0.1</v>
      </c>
      <c r="H495" s="524">
        <f t="shared" si="8"/>
        <v>123635.3625</v>
      </c>
      <c r="I495" s="763" t="s">
        <v>152</v>
      </c>
      <c r="J495" s="136">
        <f>AVERAGE(G485:G495)</f>
        <v>0.11636363636363639</v>
      </c>
    </row>
    <row r="496" spans="1:10" ht="14.5">
      <c r="A496" s="112" t="s">
        <v>1125</v>
      </c>
      <c r="B496" s="112" t="s">
        <v>254</v>
      </c>
      <c r="C496" s="169" t="s">
        <v>60</v>
      </c>
      <c r="D496" s="289" t="s">
        <v>1126</v>
      </c>
      <c r="E496" s="210" t="s">
        <v>1127</v>
      </c>
      <c r="F496" s="408">
        <v>130</v>
      </c>
      <c r="G496" s="164">
        <v>0.1</v>
      </c>
      <c r="H496" s="170">
        <f t="shared" si="8"/>
        <v>117.87750000000001</v>
      </c>
      <c r="I496" s="757" t="s">
        <v>172</v>
      </c>
      <c r="J496" s="162"/>
    </row>
    <row r="497" spans="1:10" ht="14.5">
      <c r="A497" s="112" t="s">
        <v>1125</v>
      </c>
      <c r="B497" s="112" t="s">
        <v>254</v>
      </c>
      <c r="C497" s="169" t="s">
        <v>60</v>
      </c>
      <c r="D497" s="141" t="s">
        <v>1128</v>
      </c>
      <c r="E497" s="373" t="s">
        <v>1129</v>
      </c>
      <c r="F497" s="407">
        <v>95000</v>
      </c>
      <c r="G497" s="164">
        <v>0.1</v>
      </c>
      <c r="H497" s="170">
        <f t="shared" si="8"/>
        <v>86141.25</v>
      </c>
      <c r="I497" s="757" t="s">
        <v>172</v>
      </c>
      <c r="J497" s="162"/>
    </row>
    <row r="498" spans="1:10" ht="14.5">
      <c r="A498" s="112" t="s">
        <v>1125</v>
      </c>
      <c r="B498" s="112" t="s">
        <v>254</v>
      </c>
      <c r="C498" s="169" t="s">
        <v>46</v>
      </c>
      <c r="D498" s="141" t="s">
        <v>1130</v>
      </c>
      <c r="E498" s="373" t="s">
        <v>1131</v>
      </c>
      <c r="F498" s="407">
        <v>55965</v>
      </c>
      <c r="G498" s="164">
        <v>0.1</v>
      </c>
      <c r="H498" s="170">
        <f t="shared" si="8"/>
        <v>50746.263750000006</v>
      </c>
      <c r="I498" s="757" t="s">
        <v>1132</v>
      </c>
      <c r="J498" s="162"/>
    </row>
    <row r="499" spans="1:10" ht="14.5">
      <c r="A499" s="112" t="s">
        <v>1125</v>
      </c>
      <c r="B499" s="112" t="s">
        <v>254</v>
      </c>
      <c r="C499" s="169" t="s">
        <v>46</v>
      </c>
      <c r="D499" s="141" t="s">
        <v>1133</v>
      </c>
      <c r="E499" s="373" t="s">
        <v>1134</v>
      </c>
      <c r="F499" s="407">
        <v>136364</v>
      </c>
      <c r="G499" s="164">
        <v>0.1</v>
      </c>
      <c r="H499" s="170">
        <f t="shared" si="8"/>
        <v>123648.05700000002</v>
      </c>
      <c r="I499" s="763" t="s">
        <v>152</v>
      </c>
      <c r="J499" s="162"/>
    </row>
    <row r="500" spans="1:10" ht="14.5">
      <c r="A500" s="112" t="s">
        <v>1125</v>
      </c>
      <c r="B500" s="112" t="s">
        <v>254</v>
      </c>
      <c r="C500" s="169" t="s">
        <v>46</v>
      </c>
      <c r="D500" s="141" t="s">
        <v>1135</v>
      </c>
      <c r="E500" s="373" t="s">
        <v>1136</v>
      </c>
      <c r="F500" s="407">
        <v>67980</v>
      </c>
      <c r="G500" s="164">
        <v>0.1</v>
      </c>
      <c r="H500" s="170">
        <f t="shared" si="8"/>
        <v>61640.865000000005</v>
      </c>
      <c r="I500" s="757" t="s">
        <v>1104</v>
      </c>
      <c r="J500" s="162"/>
    </row>
    <row r="501" spans="1:10" ht="29">
      <c r="A501" s="112" t="s">
        <v>1125</v>
      </c>
      <c r="B501" s="112" t="s">
        <v>254</v>
      </c>
      <c r="C501" s="169" t="s">
        <v>60</v>
      </c>
      <c r="D501" s="141" t="s">
        <v>1137</v>
      </c>
      <c r="E501" s="373" t="s">
        <v>1138</v>
      </c>
      <c r="F501" s="407">
        <v>83175</v>
      </c>
      <c r="G501" s="164">
        <v>0.1</v>
      </c>
      <c r="H501" s="170">
        <f t="shared" si="8"/>
        <v>75418.931250000009</v>
      </c>
      <c r="I501" s="757" t="s">
        <v>1104</v>
      </c>
      <c r="J501" s="162"/>
    </row>
    <row r="502" spans="1:10" ht="14.5">
      <c r="A502" s="112" t="s">
        <v>1125</v>
      </c>
      <c r="B502" s="112" t="s">
        <v>254</v>
      </c>
      <c r="C502" s="169" t="s">
        <v>60</v>
      </c>
      <c r="D502" s="141" t="s">
        <v>1139</v>
      </c>
      <c r="E502" s="373" t="s">
        <v>1140</v>
      </c>
      <c r="F502" s="407">
        <v>24.95</v>
      </c>
      <c r="G502" s="164">
        <v>0.1</v>
      </c>
      <c r="H502" s="170">
        <f t="shared" si="8"/>
        <v>22.623412500000001</v>
      </c>
      <c r="I502" s="757" t="s">
        <v>1104</v>
      </c>
      <c r="J502" s="162"/>
    </row>
    <row r="503" spans="1:10" ht="14.5">
      <c r="A503" s="112" t="s">
        <v>1125</v>
      </c>
      <c r="B503" s="112" t="s">
        <v>254</v>
      </c>
      <c r="C503" s="169" t="s">
        <v>60</v>
      </c>
      <c r="D503" s="141" t="s">
        <v>1141</v>
      </c>
      <c r="E503" s="373" t="s">
        <v>1142</v>
      </c>
      <c r="F503" s="407">
        <v>49.9</v>
      </c>
      <c r="G503" s="164">
        <v>0.1</v>
      </c>
      <c r="H503" s="170">
        <f t="shared" si="8"/>
        <v>45.246825000000001</v>
      </c>
      <c r="I503" s="757" t="s">
        <v>1104</v>
      </c>
      <c r="J503" s="162"/>
    </row>
    <row r="504" spans="1:10" ht="29">
      <c r="A504" s="112" t="s">
        <v>1125</v>
      </c>
      <c r="B504" s="112" t="s">
        <v>254</v>
      </c>
      <c r="C504" s="169" t="s">
        <v>79</v>
      </c>
      <c r="D504" s="141" t="s">
        <v>1143</v>
      </c>
      <c r="E504" s="373" t="s">
        <v>1144</v>
      </c>
      <c r="F504" s="407">
        <v>2.79</v>
      </c>
      <c r="G504" s="164">
        <v>0.1</v>
      </c>
      <c r="H504" s="170">
        <f t="shared" si="8"/>
        <v>2.5298325000000004</v>
      </c>
      <c r="I504" s="757" t="s">
        <v>1104</v>
      </c>
      <c r="J504" s="162"/>
    </row>
    <row r="505" spans="1:10" ht="14.5">
      <c r="A505" s="112" t="s">
        <v>1125</v>
      </c>
      <c r="B505" s="112" t="s">
        <v>254</v>
      </c>
      <c r="C505" s="169" t="s">
        <v>60</v>
      </c>
      <c r="D505" s="655" t="s">
        <v>1145</v>
      </c>
      <c r="E505" s="376" t="s">
        <v>1146</v>
      </c>
      <c r="F505" s="407">
        <v>2.6</v>
      </c>
      <c r="G505" s="164">
        <v>0.1</v>
      </c>
      <c r="H505" s="170">
        <f t="shared" si="8"/>
        <v>2.3575500000000003</v>
      </c>
      <c r="I505" s="757" t="s">
        <v>1104</v>
      </c>
      <c r="J505" s="162">
        <f>AVERAGE(G498:G505)</f>
        <v>9.9999999999999992E-2</v>
      </c>
    </row>
    <row r="506" spans="1:10" ht="29">
      <c r="A506" s="112" t="s">
        <v>1147</v>
      </c>
      <c r="B506" s="130" t="s">
        <v>1148</v>
      </c>
      <c r="C506" s="139" t="s">
        <v>46</v>
      </c>
      <c r="D506" s="654" t="s">
        <v>1149</v>
      </c>
      <c r="E506" s="182" t="s">
        <v>1150</v>
      </c>
      <c r="F506" s="465">
        <v>0.1</v>
      </c>
      <c r="G506" s="517">
        <v>0.1</v>
      </c>
      <c r="H506" s="524">
        <f t="shared" si="8"/>
        <v>9.0675000000000019E-2</v>
      </c>
      <c r="I506" s="772" t="s">
        <v>1151</v>
      </c>
      <c r="J506" s="162"/>
    </row>
    <row r="507" spans="1:10" ht="14.5">
      <c r="A507" s="112" t="s">
        <v>1147</v>
      </c>
      <c r="B507" s="130" t="s">
        <v>1148</v>
      </c>
      <c r="C507" s="139" t="s">
        <v>46</v>
      </c>
      <c r="D507" s="658" t="s">
        <v>1152</v>
      </c>
      <c r="E507" s="264" t="s">
        <v>1152</v>
      </c>
      <c r="F507" s="466">
        <v>2000</v>
      </c>
      <c r="G507" s="517">
        <v>0.1</v>
      </c>
      <c r="H507" s="524">
        <f t="shared" ref="H507:H570" si="9">F507*(1-G507)*(1+0.75%)</f>
        <v>1813.5</v>
      </c>
      <c r="I507" s="772" t="s">
        <v>1153</v>
      </c>
      <c r="J507" s="162"/>
    </row>
    <row r="508" spans="1:10" ht="14.5">
      <c r="A508" s="112" t="s">
        <v>1147</v>
      </c>
      <c r="B508" s="130" t="s">
        <v>1148</v>
      </c>
      <c r="C508" s="139" t="s">
        <v>46</v>
      </c>
      <c r="D508" s="658" t="s">
        <v>1154</v>
      </c>
      <c r="E508" s="264" t="s">
        <v>1155</v>
      </c>
      <c r="F508" s="466">
        <v>1476</v>
      </c>
      <c r="G508" s="517">
        <v>0.1</v>
      </c>
      <c r="H508" s="524">
        <f t="shared" si="9"/>
        <v>1338.3630000000003</v>
      </c>
      <c r="I508" s="763" t="s">
        <v>152</v>
      </c>
      <c r="J508" s="162"/>
    </row>
    <row r="509" spans="1:10" ht="29">
      <c r="A509" s="112" t="s">
        <v>1147</v>
      </c>
      <c r="B509" s="130" t="s">
        <v>1148</v>
      </c>
      <c r="C509" s="139" t="s">
        <v>46</v>
      </c>
      <c r="D509" s="658" t="s">
        <v>1156</v>
      </c>
      <c r="E509" s="264" t="s">
        <v>1157</v>
      </c>
      <c r="F509" s="466">
        <v>35000</v>
      </c>
      <c r="G509" s="517">
        <v>0.1</v>
      </c>
      <c r="H509" s="524">
        <f t="shared" si="9"/>
        <v>31736.250000000004</v>
      </c>
      <c r="I509" s="763" t="s">
        <v>152</v>
      </c>
      <c r="J509" s="162"/>
    </row>
    <row r="510" spans="1:10" ht="29">
      <c r="A510" s="112" t="s">
        <v>1147</v>
      </c>
      <c r="B510" s="130" t="s">
        <v>1148</v>
      </c>
      <c r="C510" s="139" t="s">
        <v>46</v>
      </c>
      <c r="D510" s="658" t="s">
        <v>1158</v>
      </c>
      <c r="E510" s="264" t="s">
        <v>1159</v>
      </c>
      <c r="F510" s="466">
        <v>129.16999999999999</v>
      </c>
      <c r="G510" s="517">
        <v>0.1</v>
      </c>
      <c r="H510" s="524">
        <f t="shared" si="9"/>
        <v>117.12489749999999</v>
      </c>
      <c r="I510" s="772" t="s">
        <v>282</v>
      </c>
      <c r="J510" s="162"/>
    </row>
    <row r="511" spans="1:10" ht="43.5">
      <c r="A511" s="112" t="s">
        <v>1147</v>
      </c>
      <c r="B511" s="130" t="s">
        <v>1148</v>
      </c>
      <c r="C511" s="139" t="s">
        <v>46</v>
      </c>
      <c r="D511" s="658" t="s">
        <v>1160</v>
      </c>
      <c r="E511" s="264" t="s">
        <v>1161</v>
      </c>
      <c r="F511" s="466">
        <v>69.63</v>
      </c>
      <c r="G511" s="517">
        <v>0.1</v>
      </c>
      <c r="H511" s="524">
        <f t="shared" si="9"/>
        <v>63.137002500000001</v>
      </c>
      <c r="I511" s="772" t="s">
        <v>1162</v>
      </c>
      <c r="J511" s="136">
        <v>0.1</v>
      </c>
    </row>
    <row r="512" spans="1:10" ht="29">
      <c r="A512" s="261" t="s">
        <v>1163</v>
      </c>
      <c r="B512" s="355" t="s">
        <v>1164</v>
      </c>
      <c r="C512" s="160" t="s">
        <v>46</v>
      </c>
      <c r="D512" s="272" t="s">
        <v>1165</v>
      </c>
      <c r="E512" s="216" t="s">
        <v>1166</v>
      </c>
      <c r="F512" s="394">
        <v>39.17</v>
      </c>
      <c r="G512" s="164">
        <v>0.02</v>
      </c>
      <c r="H512" s="170">
        <f t="shared" si="9"/>
        <v>38.674499500000003</v>
      </c>
      <c r="I512" s="773" t="s">
        <v>1167</v>
      </c>
      <c r="J512" s="136"/>
    </row>
    <row r="513" spans="1:10" ht="29">
      <c r="A513" s="261" t="s">
        <v>1163</v>
      </c>
      <c r="B513" s="355" t="s">
        <v>1164</v>
      </c>
      <c r="C513" s="160" t="s">
        <v>46</v>
      </c>
      <c r="D513" s="272" t="s">
        <v>1168</v>
      </c>
      <c r="E513" s="216" t="s">
        <v>1169</v>
      </c>
      <c r="F513" s="394">
        <v>39.17</v>
      </c>
      <c r="G513" s="164">
        <v>0.02</v>
      </c>
      <c r="H513" s="170">
        <f t="shared" si="9"/>
        <v>38.674499500000003</v>
      </c>
      <c r="I513" s="773" t="s">
        <v>1167</v>
      </c>
      <c r="J513" s="136"/>
    </row>
    <row r="514" spans="1:10" ht="29">
      <c r="A514" s="261" t="s">
        <v>1163</v>
      </c>
      <c r="B514" s="355" t="s">
        <v>1164</v>
      </c>
      <c r="C514" s="160" t="s">
        <v>46</v>
      </c>
      <c r="D514" s="272" t="s">
        <v>1170</v>
      </c>
      <c r="E514" s="216" t="s">
        <v>1171</v>
      </c>
      <c r="F514" s="394">
        <v>17</v>
      </c>
      <c r="G514" s="164">
        <v>0.02</v>
      </c>
      <c r="H514" s="170">
        <f t="shared" si="9"/>
        <v>16.784950000000002</v>
      </c>
      <c r="I514" s="773" t="s">
        <v>1167</v>
      </c>
      <c r="J514" s="136"/>
    </row>
    <row r="515" spans="1:10" ht="29">
      <c r="A515" s="261" t="s">
        <v>1163</v>
      </c>
      <c r="B515" s="355" t="s">
        <v>1164</v>
      </c>
      <c r="C515" s="160" t="s">
        <v>46</v>
      </c>
      <c r="D515" s="272" t="s">
        <v>1172</v>
      </c>
      <c r="E515" s="216" t="s">
        <v>1173</v>
      </c>
      <c r="F515" s="394">
        <v>23.91</v>
      </c>
      <c r="G515" s="164">
        <v>0.02</v>
      </c>
      <c r="H515" s="170">
        <f t="shared" si="9"/>
        <v>23.6075385</v>
      </c>
      <c r="I515" s="773" t="s">
        <v>1167</v>
      </c>
      <c r="J515" s="136"/>
    </row>
    <row r="516" spans="1:10" ht="29">
      <c r="A516" s="261" t="s">
        <v>1163</v>
      </c>
      <c r="B516" s="355" t="s">
        <v>1164</v>
      </c>
      <c r="C516" s="160" t="s">
        <v>46</v>
      </c>
      <c r="D516" s="272" t="s">
        <v>1174</v>
      </c>
      <c r="E516" s="216" t="s">
        <v>1175</v>
      </c>
      <c r="F516" s="394">
        <v>28.97</v>
      </c>
      <c r="G516" s="164">
        <v>0.02</v>
      </c>
      <c r="H516" s="170">
        <f t="shared" si="9"/>
        <v>28.6035295</v>
      </c>
      <c r="I516" s="773" t="s">
        <v>1167</v>
      </c>
      <c r="J516" s="136"/>
    </row>
    <row r="517" spans="1:10" ht="29">
      <c r="A517" s="261" t="s">
        <v>1163</v>
      </c>
      <c r="B517" s="355" t="s">
        <v>1164</v>
      </c>
      <c r="C517" s="160" t="s">
        <v>46</v>
      </c>
      <c r="D517" s="272" t="s">
        <v>1176</v>
      </c>
      <c r="E517" s="216" t="s">
        <v>1177</v>
      </c>
      <c r="F517" s="394">
        <v>34.520000000000003</v>
      </c>
      <c r="G517" s="164">
        <v>0.02</v>
      </c>
      <c r="H517" s="170">
        <f t="shared" si="9"/>
        <v>34.083322000000003</v>
      </c>
      <c r="I517" s="773" t="s">
        <v>1167</v>
      </c>
      <c r="J517" s="136"/>
    </row>
    <row r="518" spans="1:10" ht="29">
      <c r="A518" s="261" t="s">
        <v>1163</v>
      </c>
      <c r="B518" s="355" t="s">
        <v>1164</v>
      </c>
      <c r="C518" s="160" t="s">
        <v>46</v>
      </c>
      <c r="D518" s="272" t="s">
        <v>1178</v>
      </c>
      <c r="E518" s="216" t="s">
        <v>1179</v>
      </c>
      <c r="F518" s="394">
        <v>10</v>
      </c>
      <c r="G518" s="164">
        <v>0.02</v>
      </c>
      <c r="H518" s="170">
        <f t="shared" si="9"/>
        <v>9.8735000000000017</v>
      </c>
      <c r="I518" s="773" t="s">
        <v>1167</v>
      </c>
      <c r="J518" s="136"/>
    </row>
    <row r="519" spans="1:10" ht="29">
      <c r="A519" s="261" t="s">
        <v>1163</v>
      </c>
      <c r="B519" s="355" t="s">
        <v>1164</v>
      </c>
      <c r="C519" s="160" t="s">
        <v>46</v>
      </c>
      <c r="D519" s="272" t="s">
        <v>1180</v>
      </c>
      <c r="E519" s="216" t="s">
        <v>1181</v>
      </c>
      <c r="F519" s="394">
        <v>4</v>
      </c>
      <c r="G519" s="164">
        <v>0.02</v>
      </c>
      <c r="H519" s="170">
        <f t="shared" si="9"/>
        <v>3.9494000000000002</v>
      </c>
      <c r="I519" s="773" t="s">
        <v>1167</v>
      </c>
      <c r="J519" s="136"/>
    </row>
    <row r="520" spans="1:10" ht="29">
      <c r="A520" s="261" t="s">
        <v>1163</v>
      </c>
      <c r="B520" s="355" t="s">
        <v>1164</v>
      </c>
      <c r="C520" s="160" t="s">
        <v>46</v>
      </c>
      <c r="D520" s="272" t="s">
        <v>1182</v>
      </c>
      <c r="E520" s="216" t="s">
        <v>1183</v>
      </c>
      <c r="F520" s="394">
        <v>12</v>
      </c>
      <c r="G520" s="164">
        <v>0.02</v>
      </c>
      <c r="H520" s="170">
        <f t="shared" si="9"/>
        <v>11.8482</v>
      </c>
      <c r="I520" s="773" t="s">
        <v>1167</v>
      </c>
      <c r="J520" s="136"/>
    </row>
    <row r="521" spans="1:10" ht="29">
      <c r="A521" s="261" t="s">
        <v>1163</v>
      </c>
      <c r="B521" s="355" t="s">
        <v>1164</v>
      </c>
      <c r="C521" s="160" t="s">
        <v>46</v>
      </c>
      <c r="D521" s="272" t="s">
        <v>1184</v>
      </c>
      <c r="E521" s="216" t="s">
        <v>1185</v>
      </c>
      <c r="F521" s="394">
        <v>2</v>
      </c>
      <c r="G521" s="164">
        <v>0.02</v>
      </c>
      <c r="H521" s="170">
        <f t="shared" si="9"/>
        <v>1.9747000000000001</v>
      </c>
      <c r="I521" s="773" t="s">
        <v>1167</v>
      </c>
      <c r="J521" s="136">
        <v>0.02</v>
      </c>
    </row>
    <row r="522" spans="1:10" ht="14.5">
      <c r="A522" s="112" t="s">
        <v>1186</v>
      </c>
      <c r="B522" s="112" t="s">
        <v>1187</v>
      </c>
      <c r="C522" s="139" t="s">
        <v>60</v>
      </c>
      <c r="D522" s="654" t="s">
        <v>1188</v>
      </c>
      <c r="E522" s="181" t="s">
        <v>74</v>
      </c>
      <c r="F522" s="467">
        <v>15.38</v>
      </c>
      <c r="G522" s="164">
        <v>0.1</v>
      </c>
      <c r="H522" s="170">
        <f t="shared" si="9"/>
        <v>13.945815000000001</v>
      </c>
      <c r="I522" s="772" t="s">
        <v>1162</v>
      </c>
      <c r="J522" s="136"/>
    </row>
    <row r="523" spans="1:10" ht="14.5">
      <c r="A523" s="112" t="s">
        <v>1186</v>
      </c>
      <c r="B523" s="112" t="s">
        <v>1187</v>
      </c>
      <c r="C523" s="139" t="s">
        <v>46</v>
      </c>
      <c r="D523" s="654" t="s">
        <v>1189</v>
      </c>
      <c r="E523" s="181" t="s">
        <v>74</v>
      </c>
      <c r="F523" s="467">
        <v>15.38</v>
      </c>
      <c r="G523" s="164">
        <v>0.1</v>
      </c>
      <c r="H523" s="170">
        <f t="shared" si="9"/>
        <v>13.945815000000001</v>
      </c>
      <c r="I523" s="772" t="s">
        <v>1162</v>
      </c>
      <c r="J523" s="136"/>
    </row>
    <row r="524" spans="1:10" ht="14.5">
      <c r="A524" s="112" t="s">
        <v>1186</v>
      </c>
      <c r="B524" s="112" t="s">
        <v>1187</v>
      </c>
      <c r="C524" s="139" t="s">
        <v>46</v>
      </c>
      <c r="D524" s="654" t="s">
        <v>1190</v>
      </c>
      <c r="E524" s="181" t="s">
        <v>74</v>
      </c>
      <c r="F524" s="467">
        <v>180</v>
      </c>
      <c r="G524" s="164">
        <v>0.1</v>
      </c>
      <c r="H524" s="170">
        <f t="shared" si="9"/>
        <v>163.215</v>
      </c>
      <c r="I524" s="772" t="s">
        <v>1162</v>
      </c>
      <c r="J524" s="136"/>
    </row>
    <row r="525" spans="1:10" ht="14.5">
      <c r="A525" s="118" t="s">
        <v>1186</v>
      </c>
      <c r="B525" s="112" t="s">
        <v>1187</v>
      </c>
      <c r="C525" s="139" t="s">
        <v>46</v>
      </c>
      <c r="D525" s="816" t="s">
        <v>1191</v>
      </c>
      <c r="E525" s="281" t="s">
        <v>74</v>
      </c>
      <c r="F525" s="468">
        <v>21.67</v>
      </c>
      <c r="G525" s="164">
        <v>0.1</v>
      </c>
      <c r="H525" s="170">
        <f t="shared" si="9"/>
        <v>19.649272500000006</v>
      </c>
      <c r="I525" s="772" t="s">
        <v>1162</v>
      </c>
      <c r="J525" s="136"/>
    </row>
    <row r="526" spans="1:10" ht="14.5">
      <c r="A526" s="112" t="s">
        <v>1186</v>
      </c>
      <c r="B526" s="377" t="s">
        <v>1187</v>
      </c>
      <c r="C526" s="139" t="s">
        <v>79</v>
      </c>
      <c r="D526" s="203" t="s">
        <v>1192</v>
      </c>
      <c r="E526" s="151" t="s">
        <v>74</v>
      </c>
      <c r="F526" s="438">
        <v>0.28999999999999998</v>
      </c>
      <c r="G526" s="164">
        <v>0.1</v>
      </c>
      <c r="H526" s="170">
        <f t="shared" si="9"/>
        <v>0.26295750000000001</v>
      </c>
      <c r="I526" s="763" t="s">
        <v>152</v>
      </c>
      <c r="J526" s="136">
        <v>0.1</v>
      </c>
    </row>
    <row r="527" spans="1:10" ht="14.5">
      <c r="A527" s="112" t="s">
        <v>1193</v>
      </c>
      <c r="B527" s="214" t="s">
        <v>254</v>
      </c>
      <c r="C527" s="160" t="s">
        <v>60</v>
      </c>
      <c r="D527" s="244" t="s">
        <v>1194</v>
      </c>
      <c r="E527" s="378" t="s">
        <v>1195</v>
      </c>
      <c r="F527" s="254" t="s">
        <v>1196</v>
      </c>
      <c r="G527" s="164">
        <v>0.2</v>
      </c>
      <c r="H527" s="170">
        <f t="shared" si="9"/>
        <v>226687.5</v>
      </c>
      <c r="I527" s="763" t="s">
        <v>152</v>
      </c>
      <c r="J527" s="162"/>
    </row>
    <row r="528" spans="1:10" ht="14.5">
      <c r="A528" s="112" t="s">
        <v>1193</v>
      </c>
      <c r="B528" s="214" t="s">
        <v>254</v>
      </c>
      <c r="C528" s="160" t="s">
        <v>60</v>
      </c>
      <c r="D528" s="244" t="s">
        <v>1197</v>
      </c>
      <c r="E528" s="378" t="s">
        <v>1198</v>
      </c>
      <c r="F528" s="254" t="s">
        <v>1199</v>
      </c>
      <c r="G528" s="164">
        <v>0.2</v>
      </c>
      <c r="H528" s="170">
        <f t="shared" si="9"/>
        <v>335497.5</v>
      </c>
      <c r="I528" s="763" t="s">
        <v>152</v>
      </c>
      <c r="J528" s="162"/>
    </row>
    <row r="529" spans="1:10" ht="14.5">
      <c r="A529" s="112" t="s">
        <v>1193</v>
      </c>
      <c r="B529" s="214" t="s">
        <v>254</v>
      </c>
      <c r="C529" s="160" t="s">
        <v>60</v>
      </c>
      <c r="D529" s="244" t="s">
        <v>1200</v>
      </c>
      <c r="E529" s="378" t="s">
        <v>1201</v>
      </c>
      <c r="F529" s="254" t="s">
        <v>1202</v>
      </c>
      <c r="G529" s="164">
        <v>0.2</v>
      </c>
      <c r="H529" s="170">
        <f t="shared" si="9"/>
        <v>146087.5</v>
      </c>
      <c r="I529" s="763" t="s">
        <v>152</v>
      </c>
      <c r="J529" s="162"/>
    </row>
    <row r="530" spans="1:10" ht="14.5">
      <c r="A530" s="112" t="s">
        <v>1193</v>
      </c>
      <c r="B530" s="214" t="s">
        <v>254</v>
      </c>
      <c r="C530" s="160" t="s">
        <v>60</v>
      </c>
      <c r="D530" s="244" t="s">
        <v>1203</v>
      </c>
      <c r="E530" s="378" t="s">
        <v>1204</v>
      </c>
      <c r="F530" s="254" t="s">
        <v>1205</v>
      </c>
      <c r="G530" s="164">
        <v>0.2</v>
      </c>
      <c r="H530" s="170">
        <f t="shared" si="9"/>
        <v>230717.5</v>
      </c>
      <c r="I530" s="763" t="s">
        <v>152</v>
      </c>
      <c r="J530" s="162"/>
    </row>
    <row r="531" spans="1:10" ht="14.5">
      <c r="A531" s="112" t="s">
        <v>1193</v>
      </c>
      <c r="B531" s="214" t="s">
        <v>254</v>
      </c>
      <c r="C531" s="160" t="s">
        <v>46</v>
      </c>
      <c r="D531" s="244" t="s">
        <v>1206</v>
      </c>
      <c r="E531" s="378" t="s">
        <v>1207</v>
      </c>
      <c r="F531" s="254" t="s">
        <v>1208</v>
      </c>
      <c r="G531" s="164">
        <v>0.2</v>
      </c>
      <c r="H531" s="170">
        <f t="shared" si="9"/>
        <v>77376</v>
      </c>
      <c r="I531" s="772" t="s">
        <v>1209</v>
      </c>
      <c r="J531" s="162"/>
    </row>
    <row r="532" spans="1:10" ht="14.5">
      <c r="A532" s="112" t="s">
        <v>1193</v>
      </c>
      <c r="B532" s="214" t="s">
        <v>254</v>
      </c>
      <c r="C532" s="160" t="s">
        <v>46</v>
      </c>
      <c r="D532" s="244" t="s">
        <v>1210</v>
      </c>
      <c r="E532" s="378" t="s">
        <v>1211</v>
      </c>
      <c r="F532" s="254" t="s">
        <v>1212</v>
      </c>
      <c r="G532" s="164">
        <v>0.2</v>
      </c>
      <c r="H532" s="170">
        <f t="shared" si="9"/>
        <v>31917.600000000002</v>
      </c>
      <c r="I532" s="772" t="s">
        <v>1209</v>
      </c>
      <c r="J532" s="162"/>
    </row>
    <row r="533" spans="1:10" ht="14.5">
      <c r="A533" s="112" t="s">
        <v>1193</v>
      </c>
      <c r="B533" s="214" t="s">
        <v>254</v>
      </c>
      <c r="C533" s="160" t="s">
        <v>46</v>
      </c>
      <c r="D533" s="244" t="s">
        <v>1213</v>
      </c>
      <c r="E533" s="378" t="s">
        <v>1214</v>
      </c>
      <c r="F533" s="254" t="s">
        <v>1215</v>
      </c>
      <c r="G533" s="164">
        <v>0.2</v>
      </c>
      <c r="H533" s="170">
        <f t="shared" si="9"/>
        <v>17409.600000000002</v>
      </c>
      <c r="I533" s="772" t="s">
        <v>1209</v>
      </c>
      <c r="J533" s="162"/>
    </row>
    <row r="534" spans="1:10" ht="43.5">
      <c r="A534" s="112" t="s">
        <v>1193</v>
      </c>
      <c r="B534" s="214" t="s">
        <v>254</v>
      </c>
      <c r="C534" s="160" t="s">
        <v>46</v>
      </c>
      <c r="D534" s="244" t="s">
        <v>1216</v>
      </c>
      <c r="E534" s="378" t="s">
        <v>1217</v>
      </c>
      <c r="F534" s="254" t="s">
        <v>1218</v>
      </c>
      <c r="G534" s="164">
        <v>0.2</v>
      </c>
      <c r="H534" s="170">
        <f t="shared" si="9"/>
        <v>37237.200000000004</v>
      </c>
      <c r="I534" s="757" t="s">
        <v>1219</v>
      </c>
      <c r="J534" s="162"/>
    </row>
    <row r="535" spans="1:10" ht="43.5">
      <c r="A535" s="118" t="s">
        <v>1193</v>
      </c>
      <c r="B535" s="349" t="s">
        <v>254</v>
      </c>
      <c r="C535" s="190" t="s">
        <v>46</v>
      </c>
      <c r="D535" s="268" t="s">
        <v>1220</v>
      </c>
      <c r="E535" s="379" t="s">
        <v>1221</v>
      </c>
      <c r="F535" s="293" t="s">
        <v>1222</v>
      </c>
      <c r="G535" s="175">
        <v>0.2</v>
      </c>
      <c r="H535" s="172">
        <f t="shared" si="9"/>
        <v>9672</v>
      </c>
      <c r="I535" s="757" t="s">
        <v>1219</v>
      </c>
      <c r="J535" s="299"/>
    </row>
    <row r="536" spans="1:10" ht="43.5">
      <c r="A536" s="112" t="s">
        <v>1193</v>
      </c>
      <c r="B536" s="110" t="s">
        <v>254</v>
      </c>
      <c r="C536" s="135" t="s">
        <v>46</v>
      </c>
      <c r="D536" s="244" t="s">
        <v>1223</v>
      </c>
      <c r="E536" s="378" t="s">
        <v>1224</v>
      </c>
      <c r="F536" s="254" t="s">
        <v>1225</v>
      </c>
      <c r="G536" s="143">
        <v>0.2</v>
      </c>
      <c r="H536" s="131">
        <f t="shared" si="9"/>
        <v>6689.8</v>
      </c>
      <c r="I536" s="757" t="s">
        <v>1219</v>
      </c>
      <c r="J536" s="125">
        <v>0.2</v>
      </c>
    </row>
    <row r="537" spans="1:10" ht="14.5">
      <c r="A537" s="112" t="s">
        <v>1226</v>
      </c>
      <c r="B537" s="112" t="s">
        <v>241</v>
      </c>
      <c r="C537" s="127" t="s">
        <v>60</v>
      </c>
      <c r="D537" s="203" t="s">
        <v>1227</v>
      </c>
      <c r="E537" s="127" t="s">
        <v>1228</v>
      </c>
      <c r="F537" s="207">
        <v>6500</v>
      </c>
      <c r="G537" s="516">
        <v>0.2</v>
      </c>
      <c r="H537" s="521">
        <f t="shared" si="9"/>
        <v>5239</v>
      </c>
      <c r="I537" s="772" t="s">
        <v>1229</v>
      </c>
      <c r="J537" s="128"/>
    </row>
    <row r="538" spans="1:10" ht="14.5">
      <c r="A538" s="112" t="s">
        <v>1226</v>
      </c>
      <c r="B538" s="112" t="s">
        <v>241</v>
      </c>
      <c r="C538" s="127" t="s">
        <v>60</v>
      </c>
      <c r="D538" s="203" t="s">
        <v>1230</v>
      </c>
      <c r="E538" s="127" t="s">
        <v>1231</v>
      </c>
      <c r="F538" s="207">
        <v>4355</v>
      </c>
      <c r="G538" s="516">
        <v>0.2</v>
      </c>
      <c r="H538" s="521">
        <f t="shared" si="9"/>
        <v>3510.13</v>
      </c>
      <c r="I538" s="772" t="s">
        <v>1229</v>
      </c>
      <c r="J538" s="128"/>
    </row>
    <row r="539" spans="1:10" ht="14.5">
      <c r="A539" s="112" t="s">
        <v>1226</v>
      </c>
      <c r="B539" s="112" t="s">
        <v>241</v>
      </c>
      <c r="C539" s="127" t="s">
        <v>60</v>
      </c>
      <c r="D539" s="203" t="s">
        <v>1232</v>
      </c>
      <c r="E539" s="127" t="s">
        <v>1233</v>
      </c>
      <c r="F539" s="207">
        <v>99</v>
      </c>
      <c r="G539" s="516">
        <v>0.2</v>
      </c>
      <c r="H539" s="521">
        <f t="shared" si="9"/>
        <v>79.794000000000011</v>
      </c>
      <c r="I539" s="772" t="s">
        <v>1229</v>
      </c>
      <c r="J539" s="128"/>
    </row>
    <row r="540" spans="1:10" ht="14.5">
      <c r="A540" s="112" t="s">
        <v>1226</v>
      </c>
      <c r="B540" s="112" t="s">
        <v>241</v>
      </c>
      <c r="C540" s="127" t="s">
        <v>60</v>
      </c>
      <c r="D540" s="203" t="s">
        <v>1234</v>
      </c>
      <c r="E540" s="127" t="s">
        <v>1235</v>
      </c>
      <c r="F540" s="207">
        <v>2250</v>
      </c>
      <c r="G540" s="516">
        <v>0.2</v>
      </c>
      <c r="H540" s="521">
        <f t="shared" si="9"/>
        <v>1813.5</v>
      </c>
      <c r="I540" s="772" t="s">
        <v>1229</v>
      </c>
      <c r="J540" s="128"/>
    </row>
    <row r="541" spans="1:10" ht="14.5">
      <c r="A541" s="112" t="s">
        <v>1226</v>
      </c>
      <c r="B541" s="112" t="s">
        <v>241</v>
      </c>
      <c r="C541" s="127" t="s">
        <v>60</v>
      </c>
      <c r="D541" s="203" t="s">
        <v>1236</v>
      </c>
      <c r="E541" s="127" t="s">
        <v>1237</v>
      </c>
      <c r="F541" s="207">
        <v>54000</v>
      </c>
      <c r="G541" s="516">
        <v>0.2</v>
      </c>
      <c r="H541" s="521">
        <f t="shared" si="9"/>
        <v>43524</v>
      </c>
      <c r="I541" s="772" t="s">
        <v>1229</v>
      </c>
      <c r="J541" s="128"/>
    </row>
    <row r="542" spans="1:10" ht="14.5">
      <c r="A542" s="112" t="s">
        <v>1226</v>
      </c>
      <c r="B542" s="112" t="s">
        <v>241</v>
      </c>
      <c r="C542" s="127" t="s">
        <v>60</v>
      </c>
      <c r="D542" s="203" t="s">
        <v>1238</v>
      </c>
      <c r="E542" s="127" t="s">
        <v>1239</v>
      </c>
      <c r="F542" s="207">
        <v>34200</v>
      </c>
      <c r="G542" s="516">
        <v>0.15</v>
      </c>
      <c r="H542" s="521">
        <f t="shared" si="9"/>
        <v>29288.025000000001</v>
      </c>
      <c r="I542" s="772" t="s">
        <v>1229</v>
      </c>
      <c r="J542" s="128"/>
    </row>
    <row r="543" spans="1:10" ht="29">
      <c r="A543" s="112" t="s">
        <v>1226</v>
      </c>
      <c r="B543" s="112" t="s">
        <v>241</v>
      </c>
      <c r="C543" s="127" t="s">
        <v>60</v>
      </c>
      <c r="D543" s="203" t="s">
        <v>1240</v>
      </c>
      <c r="E543" s="127" t="s">
        <v>1241</v>
      </c>
      <c r="F543" s="207">
        <v>2400</v>
      </c>
      <c r="G543" s="516">
        <v>0.15</v>
      </c>
      <c r="H543" s="521">
        <f t="shared" si="9"/>
        <v>2055.3000000000002</v>
      </c>
      <c r="I543" s="772" t="s">
        <v>1229</v>
      </c>
      <c r="J543" s="128"/>
    </row>
    <row r="544" spans="1:10" ht="14.5">
      <c r="A544" s="118" t="s">
        <v>1226</v>
      </c>
      <c r="B544" s="118" t="s">
        <v>241</v>
      </c>
      <c r="C544" s="138" t="s">
        <v>60</v>
      </c>
      <c r="D544" s="666" t="s">
        <v>1242</v>
      </c>
      <c r="E544" s="138" t="s">
        <v>1243</v>
      </c>
      <c r="F544" s="292">
        <v>5728.5</v>
      </c>
      <c r="G544" s="516">
        <v>0.15</v>
      </c>
      <c r="H544" s="521">
        <f t="shared" si="9"/>
        <v>4905.7441874999995</v>
      </c>
      <c r="I544" s="772" t="s">
        <v>1229</v>
      </c>
      <c r="J544" s="128"/>
    </row>
    <row r="545" spans="1:13" ht="29">
      <c r="A545" s="112" t="s">
        <v>1226</v>
      </c>
      <c r="B545" s="112" t="s">
        <v>241</v>
      </c>
      <c r="C545" s="127" t="s">
        <v>60</v>
      </c>
      <c r="D545" s="203" t="s">
        <v>1244</v>
      </c>
      <c r="E545" s="127" t="s">
        <v>1245</v>
      </c>
      <c r="F545" s="207">
        <v>49875</v>
      </c>
      <c r="G545" s="517">
        <v>0.15</v>
      </c>
      <c r="H545" s="521">
        <f t="shared" si="9"/>
        <v>42711.703125</v>
      </c>
      <c r="I545" s="772" t="s">
        <v>1246</v>
      </c>
      <c r="J545" s="128"/>
    </row>
    <row r="546" spans="1:13" ht="14.5">
      <c r="A546" s="265" t="s">
        <v>1226</v>
      </c>
      <c r="B546" s="265" t="s">
        <v>241</v>
      </c>
      <c r="C546" s="263" t="s">
        <v>79</v>
      </c>
      <c r="D546" s="817" t="s">
        <v>1247</v>
      </c>
      <c r="E546" s="276" t="s">
        <v>1248</v>
      </c>
      <c r="F546" s="469">
        <v>3600</v>
      </c>
      <c r="G546" s="517">
        <v>0.01</v>
      </c>
      <c r="H546" s="521">
        <f t="shared" si="9"/>
        <v>3590.73</v>
      </c>
      <c r="I546" s="772" t="s">
        <v>1249</v>
      </c>
      <c r="J546" s="128">
        <f>AVERAGE(G537:G546)</f>
        <v>0.16099999999999998</v>
      </c>
    </row>
    <row r="547" spans="1:13" ht="14.5">
      <c r="A547" s="112" t="s">
        <v>1250</v>
      </c>
      <c r="B547" s="110" t="s">
        <v>45</v>
      </c>
      <c r="C547" s="160" t="s">
        <v>60</v>
      </c>
      <c r="D547" s="650" t="s">
        <v>1251</v>
      </c>
      <c r="E547" s="314" t="s">
        <v>1252</v>
      </c>
      <c r="F547" s="398">
        <v>10000</v>
      </c>
      <c r="G547" s="164">
        <v>0.1</v>
      </c>
      <c r="H547" s="131">
        <f t="shared" si="9"/>
        <v>9067.5</v>
      </c>
      <c r="I547" s="757" t="s">
        <v>885</v>
      </c>
      <c r="J547" s="125"/>
    </row>
    <row r="548" spans="1:13" ht="14.5">
      <c r="A548" s="112" t="s">
        <v>1250</v>
      </c>
      <c r="B548" s="110" t="s">
        <v>45</v>
      </c>
      <c r="C548" s="160" t="s">
        <v>60</v>
      </c>
      <c r="D548" s="650" t="s">
        <v>1253</v>
      </c>
      <c r="E548" s="314" t="s">
        <v>1254</v>
      </c>
      <c r="F548" s="398">
        <v>15000</v>
      </c>
      <c r="G548" s="164">
        <v>0.1</v>
      </c>
      <c r="H548" s="131">
        <f t="shared" si="9"/>
        <v>13601.25</v>
      </c>
      <c r="I548" s="757" t="s">
        <v>885</v>
      </c>
      <c r="J548" s="125"/>
    </row>
    <row r="549" spans="1:13" ht="14.5">
      <c r="A549" s="112" t="s">
        <v>1250</v>
      </c>
      <c r="B549" s="110" t="s">
        <v>45</v>
      </c>
      <c r="C549" s="160" t="s">
        <v>60</v>
      </c>
      <c r="D549" s="650" t="s">
        <v>1253</v>
      </c>
      <c r="E549" s="314" t="s">
        <v>1255</v>
      </c>
      <c r="F549" s="398">
        <v>10000</v>
      </c>
      <c r="G549" s="164">
        <v>0.1</v>
      </c>
      <c r="H549" s="131">
        <f t="shared" si="9"/>
        <v>9067.5</v>
      </c>
      <c r="I549" s="757" t="s">
        <v>885</v>
      </c>
      <c r="J549" s="125"/>
    </row>
    <row r="550" spans="1:13" ht="14.5">
      <c r="A550" s="112" t="s">
        <v>1250</v>
      </c>
      <c r="B550" s="117" t="s">
        <v>45</v>
      </c>
      <c r="C550" s="190" t="s">
        <v>60</v>
      </c>
      <c r="D550" s="818" t="s">
        <v>1253</v>
      </c>
      <c r="E550" s="322" t="s">
        <v>1256</v>
      </c>
      <c r="F550" s="403">
        <v>15000</v>
      </c>
      <c r="G550" s="164">
        <v>0.1</v>
      </c>
      <c r="H550" s="131">
        <f t="shared" si="9"/>
        <v>13601.25</v>
      </c>
      <c r="I550" s="757" t="s">
        <v>885</v>
      </c>
      <c r="J550" s="125"/>
    </row>
    <row r="551" spans="1:13" ht="20.25" customHeight="1">
      <c r="A551" s="112" t="s">
        <v>1250</v>
      </c>
      <c r="B551" s="110" t="s">
        <v>45</v>
      </c>
      <c r="C551" s="135" t="s">
        <v>60</v>
      </c>
      <c r="D551" s="650" t="s">
        <v>1257</v>
      </c>
      <c r="E551" s="314" t="s">
        <v>1258</v>
      </c>
      <c r="F551" s="398">
        <v>100</v>
      </c>
      <c r="G551" s="164">
        <v>0.1</v>
      </c>
      <c r="H551" s="131">
        <f t="shared" si="9"/>
        <v>90.675000000000011</v>
      </c>
      <c r="I551" s="757" t="s">
        <v>885</v>
      </c>
      <c r="J551" s="125"/>
      <c r="K551" s="113"/>
      <c r="L551" s="113"/>
      <c r="M551" s="113"/>
    </row>
    <row r="552" spans="1:13" ht="14.5">
      <c r="A552" s="112" t="s">
        <v>1250</v>
      </c>
      <c r="B552" s="110" t="s">
        <v>45</v>
      </c>
      <c r="C552" s="135" t="s">
        <v>60</v>
      </c>
      <c r="D552" s="650" t="s">
        <v>1257</v>
      </c>
      <c r="E552" s="314" t="s">
        <v>1259</v>
      </c>
      <c r="F552" s="398">
        <v>100</v>
      </c>
      <c r="G552" s="164">
        <v>0.1</v>
      </c>
      <c r="H552" s="131">
        <f t="shared" si="9"/>
        <v>90.675000000000011</v>
      </c>
      <c r="I552" s="757" t="s">
        <v>885</v>
      </c>
      <c r="J552" s="125"/>
      <c r="K552" s="113"/>
      <c r="L552" s="113"/>
      <c r="M552" s="113"/>
    </row>
    <row r="553" spans="1:13" ht="14.5">
      <c r="A553" s="112" t="s">
        <v>1250</v>
      </c>
      <c r="B553" s="110" t="s">
        <v>45</v>
      </c>
      <c r="C553" s="135" t="s">
        <v>60</v>
      </c>
      <c r="D553" s="650" t="s">
        <v>1257</v>
      </c>
      <c r="E553" s="314" t="s">
        <v>1260</v>
      </c>
      <c r="F553" s="398">
        <v>100</v>
      </c>
      <c r="G553" s="164">
        <v>0.1</v>
      </c>
      <c r="H553" s="131">
        <f t="shared" si="9"/>
        <v>90.675000000000011</v>
      </c>
      <c r="I553" s="757" t="s">
        <v>885</v>
      </c>
      <c r="J553" s="125"/>
      <c r="K553" s="113"/>
      <c r="L553" s="113"/>
      <c r="M553" s="113"/>
    </row>
    <row r="554" spans="1:13" ht="14.5">
      <c r="A554" s="112" t="s">
        <v>1250</v>
      </c>
      <c r="B554" s="110" t="s">
        <v>45</v>
      </c>
      <c r="C554" s="135" t="s">
        <v>60</v>
      </c>
      <c r="D554" s="650" t="s">
        <v>1261</v>
      </c>
      <c r="E554" s="314" t="s">
        <v>1262</v>
      </c>
      <c r="F554" s="398">
        <v>100</v>
      </c>
      <c r="G554" s="164">
        <v>0.1</v>
      </c>
      <c r="H554" s="131">
        <f t="shared" si="9"/>
        <v>90.675000000000011</v>
      </c>
      <c r="I554" s="757" t="s">
        <v>885</v>
      </c>
      <c r="J554" s="125"/>
      <c r="K554" s="113"/>
      <c r="L554" s="113"/>
      <c r="M554" s="113"/>
    </row>
    <row r="555" spans="1:13" ht="14.5">
      <c r="A555" s="112" t="s">
        <v>1250</v>
      </c>
      <c r="B555" s="110" t="s">
        <v>45</v>
      </c>
      <c r="C555" s="135" t="s">
        <v>60</v>
      </c>
      <c r="D555" s="650" t="s">
        <v>1263</v>
      </c>
      <c r="E555" s="314" t="s">
        <v>1264</v>
      </c>
      <c r="F555" s="398">
        <v>100</v>
      </c>
      <c r="G555" s="164">
        <v>0.1</v>
      </c>
      <c r="H555" s="131">
        <f t="shared" si="9"/>
        <v>90.675000000000011</v>
      </c>
      <c r="I555" s="757" t="s">
        <v>885</v>
      </c>
      <c r="J555" s="125"/>
      <c r="K555" s="113"/>
      <c r="L555" s="113"/>
      <c r="M555" s="113"/>
    </row>
    <row r="556" spans="1:13" ht="14.5">
      <c r="A556" s="112" t="s">
        <v>1250</v>
      </c>
      <c r="B556" s="110" t="s">
        <v>45</v>
      </c>
      <c r="C556" s="135" t="s">
        <v>60</v>
      </c>
      <c r="D556" s="650" t="s">
        <v>1265</v>
      </c>
      <c r="E556" s="314" t="s">
        <v>1266</v>
      </c>
      <c r="F556" s="398">
        <v>100</v>
      </c>
      <c r="G556" s="164">
        <v>0.1</v>
      </c>
      <c r="H556" s="131">
        <f t="shared" si="9"/>
        <v>90.675000000000011</v>
      </c>
      <c r="I556" s="757" t="s">
        <v>885</v>
      </c>
      <c r="J556" s="125"/>
      <c r="K556" s="113"/>
      <c r="L556" s="113"/>
      <c r="M556" s="113"/>
    </row>
    <row r="557" spans="1:13" ht="14.5">
      <c r="A557" s="112" t="s">
        <v>1250</v>
      </c>
      <c r="B557" s="110" t="s">
        <v>45</v>
      </c>
      <c r="C557" s="135" t="s">
        <v>60</v>
      </c>
      <c r="D557" s="650" t="s">
        <v>1267</v>
      </c>
      <c r="E557" s="314" t="s">
        <v>1268</v>
      </c>
      <c r="F557" s="398">
        <v>100</v>
      </c>
      <c r="G557" s="164">
        <v>0.1</v>
      </c>
      <c r="H557" s="131">
        <f t="shared" si="9"/>
        <v>90.675000000000011</v>
      </c>
      <c r="I557" s="757" t="s">
        <v>885</v>
      </c>
      <c r="J557" s="125">
        <v>0.1</v>
      </c>
      <c r="K557" s="113"/>
      <c r="L557" s="113"/>
      <c r="M557" s="113"/>
    </row>
    <row r="558" spans="1:13" ht="29">
      <c r="A558" s="112" t="s">
        <v>1269</v>
      </c>
      <c r="B558" s="110" t="s">
        <v>191</v>
      </c>
      <c r="C558" s="135" t="s">
        <v>46</v>
      </c>
      <c r="D558" s="650" t="s">
        <v>1270</v>
      </c>
      <c r="E558" s="314" t="s">
        <v>1271</v>
      </c>
      <c r="F558" s="398">
        <v>791</v>
      </c>
      <c r="G558" s="164">
        <v>0.01</v>
      </c>
      <c r="H558" s="131">
        <f t="shared" si="9"/>
        <v>788.96317500000009</v>
      </c>
      <c r="I558" s="757" t="s">
        <v>653</v>
      </c>
      <c r="J558" s="125"/>
      <c r="K558" s="113"/>
      <c r="L558" s="113"/>
      <c r="M558" s="113"/>
    </row>
    <row r="559" spans="1:13" ht="29">
      <c r="A559" s="112" t="s">
        <v>1269</v>
      </c>
      <c r="B559" s="110" t="s">
        <v>191</v>
      </c>
      <c r="C559" s="135" t="s">
        <v>46</v>
      </c>
      <c r="D559" s="650" t="s">
        <v>1272</v>
      </c>
      <c r="E559" s="314" t="s">
        <v>1273</v>
      </c>
      <c r="F559" s="398">
        <v>791</v>
      </c>
      <c r="G559" s="164">
        <v>0.01</v>
      </c>
      <c r="H559" s="131">
        <f t="shared" si="9"/>
        <v>788.96317500000009</v>
      </c>
      <c r="I559" s="757" t="s">
        <v>653</v>
      </c>
      <c r="J559" s="125"/>
      <c r="K559" s="113"/>
      <c r="L559" s="113"/>
      <c r="M559" s="113"/>
    </row>
    <row r="560" spans="1:13" ht="43.5">
      <c r="A560" s="118" t="s">
        <v>1269</v>
      </c>
      <c r="B560" s="117" t="s">
        <v>191</v>
      </c>
      <c r="C560" s="135" t="s">
        <v>46</v>
      </c>
      <c r="D560" s="818" t="s">
        <v>1274</v>
      </c>
      <c r="E560" s="322" t="s">
        <v>1275</v>
      </c>
      <c r="F560" s="403">
        <v>432</v>
      </c>
      <c r="G560" s="164">
        <v>0.01</v>
      </c>
      <c r="H560" s="131">
        <f t="shared" si="9"/>
        <v>430.88760000000002</v>
      </c>
      <c r="I560" s="757" t="s">
        <v>653</v>
      </c>
      <c r="J560" s="125"/>
      <c r="K560" s="113"/>
      <c r="L560" s="113"/>
      <c r="M560" s="113"/>
    </row>
    <row r="561" spans="1:10" ht="43.5">
      <c r="A561" s="112" t="s">
        <v>1269</v>
      </c>
      <c r="B561" s="110" t="s">
        <v>191</v>
      </c>
      <c r="C561" s="160" t="s">
        <v>46</v>
      </c>
      <c r="D561" s="650" t="s">
        <v>1276</v>
      </c>
      <c r="E561" s="314" t="s">
        <v>1277</v>
      </c>
      <c r="F561" s="398">
        <v>410</v>
      </c>
      <c r="G561" s="164">
        <v>0.01</v>
      </c>
      <c r="H561" s="131">
        <f t="shared" si="9"/>
        <v>408.94425000000001</v>
      </c>
      <c r="I561" s="757" t="s">
        <v>653</v>
      </c>
      <c r="J561" s="125"/>
    </row>
    <row r="562" spans="1:10" ht="43.5">
      <c r="A562" s="112" t="s">
        <v>1269</v>
      </c>
      <c r="B562" s="110" t="s">
        <v>191</v>
      </c>
      <c r="C562" s="160" t="s">
        <v>46</v>
      </c>
      <c r="D562" s="650" t="s">
        <v>1278</v>
      </c>
      <c r="E562" s="314" t="s">
        <v>1279</v>
      </c>
      <c r="F562" s="398">
        <v>323</v>
      </c>
      <c r="G562" s="164">
        <v>0.01</v>
      </c>
      <c r="H562" s="131">
        <f t="shared" si="9"/>
        <v>322.16827499999999</v>
      </c>
      <c r="I562" s="757" t="s">
        <v>653</v>
      </c>
      <c r="J562" s="125"/>
    </row>
    <row r="563" spans="1:10" ht="43.5">
      <c r="A563" s="112" t="s">
        <v>1269</v>
      </c>
      <c r="B563" s="110" t="s">
        <v>191</v>
      </c>
      <c r="C563" s="160" t="s">
        <v>46</v>
      </c>
      <c r="D563" s="650" t="s">
        <v>1280</v>
      </c>
      <c r="E563" s="314" t="s">
        <v>1281</v>
      </c>
      <c r="F563" s="398">
        <v>370</v>
      </c>
      <c r="G563" s="164">
        <v>0.01</v>
      </c>
      <c r="H563" s="131">
        <f t="shared" si="9"/>
        <v>369.04725000000002</v>
      </c>
      <c r="I563" s="757" t="s">
        <v>653</v>
      </c>
      <c r="J563" s="125"/>
    </row>
    <row r="564" spans="1:10" ht="43.5">
      <c r="A564" s="112" t="s">
        <v>1269</v>
      </c>
      <c r="B564" s="110" t="s">
        <v>191</v>
      </c>
      <c r="C564" s="160" t="s">
        <v>46</v>
      </c>
      <c r="D564" s="650" t="s">
        <v>1282</v>
      </c>
      <c r="E564" s="314" t="s">
        <v>1283</v>
      </c>
      <c r="F564" s="398">
        <v>351</v>
      </c>
      <c r="G564" s="164">
        <v>0.01</v>
      </c>
      <c r="H564" s="131">
        <f t="shared" si="9"/>
        <v>350.09617500000002</v>
      </c>
      <c r="I564" s="757" t="s">
        <v>653</v>
      </c>
      <c r="J564" s="125"/>
    </row>
    <row r="565" spans="1:10" ht="43.5">
      <c r="A565" s="112" t="s">
        <v>1269</v>
      </c>
      <c r="B565" s="110" t="s">
        <v>191</v>
      </c>
      <c r="C565" s="160" t="s">
        <v>46</v>
      </c>
      <c r="D565" s="650" t="s">
        <v>1284</v>
      </c>
      <c r="E565" s="314" t="s">
        <v>1285</v>
      </c>
      <c r="F565" s="398">
        <v>277</v>
      </c>
      <c r="G565" s="164">
        <v>0.01</v>
      </c>
      <c r="H565" s="131">
        <f t="shared" si="9"/>
        <v>276.28672500000005</v>
      </c>
      <c r="I565" s="757" t="s">
        <v>653</v>
      </c>
      <c r="J565" s="125"/>
    </row>
    <row r="566" spans="1:10" ht="43.5">
      <c r="A566" s="112" t="s">
        <v>1269</v>
      </c>
      <c r="B566" s="110" t="s">
        <v>191</v>
      </c>
      <c r="C566" s="160" t="s">
        <v>46</v>
      </c>
      <c r="D566" s="650" t="s">
        <v>1286</v>
      </c>
      <c r="E566" s="314" t="s">
        <v>1287</v>
      </c>
      <c r="F566" s="398">
        <v>295</v>
      </c>
      <c r="G566" s="164">
        <v>0.01</v>
      </c>
      <c r="H566" s="131">
        <f t="shared" si="9"/>
        <v>294.24037500000003</v>
      </c>
      <c r="I566" s="757" t="s">
        <v>653</v>
      </c>
      <c r="J566" s="125"/>
    </row>
    <row r="567" spans="1:10" ht="43.5">
      <c r="A567" s="112" t="s">
        <v>1269</v>
      </c>
      <c r="B567" s="110" t="s">
        <v>191</v>
      </c>
      <c r="C567" s="160" t="s">
        <v>46</v>
      </c>
      <c r="D567" s="650" t="s">
        <v>1288</v>
      </c>
      <c r="E567" s="314" t="s">
        <v>1289</v>
      </c>
      <c r="F567" s="398">
        <v>281</v>
      </c>
      <c r="G567" s="164">
        <v>0.01</v>
      </c>
      <c r="H567" s="131">
        <f t="shared" si="9"/>
        <v>280.27642500000002</v>
      </c>
      <c r="I567" s="757" t="s">
        <v>653</v>
      </c>
      <c r="J567" s="125">
        <v>0.01</v>
      </c>
    </row>
    <row r="568" spans="1:10" ht="29">
      <c r="A568" s="112" t="s">
        <v>1290</v>
      </c>
      <c r="B568" s="110" t="s">
        <v>319</v>
      </c>
      <c r="C568" s="160" t="s">
        <v>46</v>
      </c>
      <c r="D568" s="650" t="s">
        <v>1291</v>
      </c>
      <c r="E568" s="314" t="s">
        <v>1292</v>
      </c>
      <c r="F568" s="398">
        <v>5</v>
      </c>
      <c r="G568" s="164">
        <v>0.02</v>
      </c>
      <c r="H568" s="131">
        <f t="shared" si="9"/>
        <v>4.9367500000000009</v>
      </c>
      <c r="I568" s="757" t="s">
        <v>653</v>
      </c>
      <c r="J568" s="125"/>
    </row>
    <row r="569" spans="1:10" ht="29">
      <c r="A569" s="112" t="s">
        <v>1290</v>
      </c>
      <c r="B569" s="110" t="s">
        <v>319</v>
      </c>
      <c r="C569" s="160" t="s">
        <v>46</v>
      </c>
      <c r="D569" s="650" t="s">
        <v>1293</v>
      </c>
      <c r="E569" s="314" t="s">
        <v>1294</v>
      </c>
      <c r="F569" s="398">
        <v>0.5</v>
      </c>
      <c r="G569" s="164">
        <v>0.02</v>
      </c>
      <c r="H569" s="131">
        <f t="shared" si="9"/>
        <v>0.49367500000000003</v>
      </c>
      <c r="I569" s="757" t="s">
        <v>653</v>
      </c>
      <c r="J569" s="125"/>
    </row>
    <row r="570" spans="1:10" ht="29">
      <c r="A570" s="118" t="s">
        <v>1290</v>
      </c>
      <c r="B570" s="110" t="s">
        <v>319</v>
      </c>
      <c r="C570" s="160" t="s">
        <v>46</v>
      </c>
      <c r="D570" s="818" t="s">
        <v>1295</v>
      </c>
      <c r="E570" s="322" t="s">
        <v>1296</v>
      </c>
      <c r="F570" s="403">
        <v>0.5</v>
      </c>
      <c r="G570" s="164">
        <v>0.02</v>
      </c>
      <c r="H570" s="131">
        <f t="shared" si="9"/>
        <v>0.49367500000000003</v>
      </c>
      <c r="I570" s="757" t="s">
        <v>653</v>
      </c>
      <c r="J570" s="125"/>
    </row>
    <row r="571" spans="1:10" ht="29">
      <c r="A571" s="112" t="s">
        <v>1290</v>
      </c>
      <c r="B571" s="110" t="s">
        <v>319</v>
      </c>
      <c r="C571" s="160" t="s">
        <v>46</v>
      </c>
      <c r="D571" s="650" t="s">
        <v>1297</v>
      </c>
      <c r="E571" s="314" t="s">
        <v>1298</v>
      </c>
      <c r="F571" s="398">
        <v>0.64</v>
      </c>
      <c r="G571" s="164">
        <v>0.02</v>
      </c>
      <c r="H571" s="131">
        <f t="shared" ref="H571:H634" si="10">F571*(1-G571)*(1+0.75%)</f>
        <v>0.63190400000000002</v>
      </c>
      <c r="I571" s="757" t="s">
        <v>653</v>
      </c>
      <c r="J571" s="125"/>
    </row>
    <row r="572" spans="1:10" ht="29">
      <c r="A572" s="112" t="s">
        <v>1290</v>
      </c>
      <c r="B572" s="110" t="s">
        <v>319</v>
      </c>
      <c r="C572" s="160" t="s">
        <v>46</v>
      </c>
      <c r="D572" s="650" t="s">
        <v>1299</v>
      </c>
      <c r="E572" s="314" t="s">
        <v>1300</v>
      </c>
      <c r="F572" s="398">
        <v>0.41</v>
      </c>
      <c r="G572" s="164">
        <v>0.02</v>
      </c>
      <c r="H572" s="131">
        <f t="shared" si="10"/>
        <v>0.40481349999999999</v>
      </c>
      <c r="I572" s="757" t="s">
        <v>653</v>
      </c>
      <c r="J572" s="125"/>
    </row>
    <row r="573" spans="1:10" ht="29">
      <c r="A573" s="112" t="s">
        <v>1290</v>
      </c>
      <c r="B573" s="110" t="s">
        <v>319</v>
      </c>
      <c r="C573" s="160" t="s">
        <v>46</v>
      </c>
      <c r="D573" s="650" t="s">
        <v>1301</v>
      </c>
      <c r="E573" s="314" t="s">
        <v>1302</v>
      </c>
      <c r="F573" s="398">
        <v>0.35</v>
      </c>
      <c r="G573" s="164">
        <v>0.02</v>
      </c>
      <c r="H573" s="131">
        <f t="shared" si="10"/>
        <v>0.3455725</v>
      </c>
      <c r="I573" s="757" t="s">
        <v>653</v>
      </c>
      <c r="J573" s="125"/>
    </row>
    <row r="574" spans="1:10" ht="29">
      <c r="A574" s="112" t="s">
        <v>1290</v>
      </c>
      <c r="B574" s="110" t="s">
        <v>319</v>
      </c>
      <c r="C574" s="160" t="s">
        <v>46</v>
      </c>
      <c r="D574" s="650" t="s">
        <v>1303</v>
      </c>
      <c r="E574" s="314" t="s">
        <v>1304</v>
      </c>
      <c r="F574" s="398">
        <v>0.38</v>
      </c>
      <c r="G574" s="164">
        <v>0.02</v>
      </c>
      <c r="H574" s="131">
        <f t="shared" si="10"/>
        <v>0.37519300000000005</v>
      </c>
      <c r="I574" s="757" t="s">
        <v>653</v>
      </c>
      <c r="J574" s="125"/>
    </row>
    <row r="575" spans="1:10" ht="29">
      <c r="A575" s="118" t="s">
        <v>1290</v>
      </c>
      <c r="B575" s="117" t="s">
        <v>319</v>
      </c>
      <c r="C575" s="190" t="s">
        <v>46</v>
      </c>
      <c r="D575" s="818" t="s">
        <v>1305</v>
      </c>
      <c r="E575" s="322" t="s">
        <v>1306</v>
      </c>
      <c r="F575" s="403">
        <v>0.24</v>
      </c>
      <c r="G575" s="164">
        <v>0.02</v>
      </c>
      <c r="H575" s="131">
        <f t="shared" si="10"/>
        <v>0.23696400000000001</v>
      </c>
      <c r="I575" s="757" t="s">
        <v>653</v>
      </c>
      <c r="J575" s="125"/>
    </row>
    <row r="576" spans="1:10" ht="29">
      <c r="A576" s="112" t="s">
        <v>1290</v>
      </c>
      <c r="B576" s="110" t="s">
        <v>319</v>
      </c>
      <c r="C576" s="135" t="s">
        <v>46</v>
      </c>
      <c r="D576" s="650" t="s">
        <v>1307</v>
      </c>
      <c r="E576" s="314" t="s">
        <v>1308</v>
      </c>
      <c r="F576" s="398">
        <v>3.9</v>
      </c>
      <c r="G576" s="164">
        <v>0.02</v>
      </c>
      <c r="H576" s="131">
        <f t="shared" si="10"/>
        <v>3.8506650000000002</v>
      </c>
      <c r="I576" s="757" t="s">
        <v>653</v>
      </c>
      <c r="J576" s="125"/>
    </row>
    <row r="577" spans="1:10" ht="29">
      <c r="A577" s="112" t="s">
        <v>1290</v>
      </c>
      <c r="B577" s="110" t="s">
        <v>319</v>
      </c>
      <c r="C577" s="135" t="s">
        <v>46</v>
      </c>
      <c r="D577" s="650" t="s">
        <v>1309</v>
      </c>
      <c r="E577" s="314" t="s">
        <v>1310</v>
      </c>
      <c r="F577" s="398">
        <v>1.2</v>
      </c>
      <c r="G577" s="164">
        <v>0.02</v>
      </c>
      <c r="H577" s="131">
        <f t="shared" si="10"/>
        <v>1.18482</v>
      </c>
      <c r="I577" s="757" t="s">
        <v>653</v>
      </c>
      <c r="J577" s="125">
        <v>0.02</v>
      </c>
    </row>
    <row r="578" spans="1:10" ht="29">
      <c r="A578" s="112" t="s">
        <v>1311</v>
      </c>
      <c r="B578" s="112" t="s">
        <v>274</v>
      </c>
      <c r="C578" s="127" t="s">
        <v>46</v>
      </c>
      <c r="D578" s="659" t="s">
        <v>1312</v>
      </c>
      <c r="E578" s="380" t="s">
        <v>1313</v>
      </c>
      <c r="F578" s="470">
        <v>40</v>
      </c>
      <c r="G578" s="517">
        <v>0.1</v>
      </c>
      <c r="H578" s="521">
        <f t="shared" si="10"/>
        <v>36.270000000000003</v>
      </c>
      <c r="I578" s="757" t="s">
        <v>653</v>
      </c>
      <c r="J578" s="128"/>
    </row>
    <row r="579" spans="1:10" ht="29">
      <c r="A579" s="112" t="s">
        <v>1311</v>
      </c>
      <c r="B579" s="112" t="s">
        <v>274</v>
      </c>
      <c r="C579" s="127" t="s">
        <v>46</v>
      </c>
      <c r="D579" s="659" t="s">
        <v>1314</v>
      </c>
      <c r="E579" s="380" t="s">
        <v>1315</v>
      </c>
      <c r="F579" s="471">
        <v>259</v>
      </c>
      <c r="G579" s="517">
        <v>0.1</v>
      </c>
      <c r="H579" s="521">
        <f t="shared" si="10"/>
        <v>234.84825000000001</v>
      </c>
      <c r="I579" s="757" t="s">
        <v>653</v>
      </c>
      <c r="J579" s="128"/>
    </row>
    <row r="580" spans="1:10" ht="29">
      <c r="A580" s="112" t="s">
        <v>1311</v>
      </c>
      <c r="B580" s="112" t="s">
        <v>274</v>
      </c>
      <c r="C580" s="127" t="s">
        <v>46</v>
      </c>
      <c r="D580" s="659" t="s">
        <v>1316</v>
      </c>
      <c r="E580" s="380" t="s">
        <v>1317</v>
      </c>
      <c r="F580" s="471">
        <v>117</v>
      </c>
      <c r="G580" s="517">
        <v>0.1</v>
      </c>
      <c r="H580" s="521">
        <f t="shared" si="10"/>
        <v>106.08975000000001</v>
      </c>
      <c r="I580" s="757" t="s">
        <v>653</v>
      </c>
      <c r="J580" s="128"/>
    </row>
    <row r="581" spans="1:10" ht="14.5">
      <c r="A581" s="112" t="s">
        <v>1311</v>
      </c>
      <c r="B581" s="112" t="s">
        <v>274</v>
      </c>
      <c r="C581" s="127" t="s">
        <v>46</v>
      </c>
      <c r="D581" s="659" t="s">
        <v>1318</v>
      </c>
      <c r="E581" s="380" t="s">
        <v>1319</v>
      </c>
      <c r="F581" s="471">
        <v>42</v>
      </c>
      <c r="G581" s="517">
        <v>0.1</v>
      </c>
      <c r="H581" s="521">
        <f t="shared" si="10"/>
        <v>38.083500000000008</v>
      </c>
      <c r="I581" s="772" t="s">
        <v>1320</v>
      </c>
      <c r="J581" s="128"/>
    </row>
    <row r="582" spans="1:10" ht="14.5">
      <c r="A582" s="112" t="s">
        <v>1311</v>
      </c>
      <c r="B582" s="112" t="s">
        <v>274</v>
      </c>
      <c r="C582" s="127" t="s">
        <v>46</v>
      </c>
      <c r="D582" s="659" t="s">
        <v>1321</v>
      </c>
      <c r="E582" s="380" t="s">
        <v>1322</v>
      </c>
      <c r="F582" s="471">
        <v>15.68</v>
      </c>
      <c r="G582" s="517">
        <v>0.1</v>
      </c>
      <c r="H582" s="521">
        <f t="shared" si="10"/>
        <v>14.217840000000001</v>
      </c>
      <c r="I582" s="772" t="s">
        <v>1320</v>
      </c>
      <c r="J582" s="128"/>
    </row>
    <row r="583" spans="1:10" ht="29">
      <c r="A583" s="112" t="s">
        <v>1311</v>
      </c>
      <c r="B583" s="112" t="s">
        <v>274</v>
      </c>
      <c r="C583" s="127" t="s">
        <v>60</v>
      </c>
      <c r="D583" s="660" t="s">
        <v>1323</v>
      </c>
      <c r="E583" s="380" t="s">
        <v>1324</v>
      </c>
      <c r="F583" s="471">
        <v>5000</v>
      </c>
      <c r="G583" s="517">
        <v>0.1</v>
      </c>
      <c r="H583" s="521">
        <f t="shared" si="10"/>
        <v>4533.75</v>
      </c>
      <c r="I583" s="772" t="s">
        <v>233</v>
      </c>
      <c r="J583" s="128"/>
    </row>
    <row r="584" spans="1:10" ht="14.5">
      <c r="A584" s="118" t="s">
        <v>1311</v>
      </c>
      <c r="B584" s="118" t="s">
        <v>274</v>
      </c>
      <c r="C584" s="138" t="s">
        <v>60</v>
      </c>
      <c r="D584" s="661" t="s">
        <v>1325</v>
      </c>
      <c r="E584" s="381" t="s">
        <v>1326</v>
      </c>
      <c r="F584" s="472">
        <v>62009</v>
      </c>
      <c r="G584" s="517">
        <v>0.1</v>
      </c>
      <c r="H584" s="521">
        <f t="shared" si="10"/>
        <v>56226.660750000003</v>
      </c>
      <c r="I584" s="772" t="s">
        <v>885</v>
      </c>
      <c r="J584" s="128"/>
    </row>
    <row r="585" spans="1:10" ht="14.5">
      <c r="A585" s="112" t="s">
        <v>1311</v>
      </c>
      <c r="B585" s="112" t="s">
        <v>274</v>
      </c>
      <c r="C585" s="137" t="s">
        <v>60</v>
      </c>
      <c r="D585" s="659" t="s">
        <v>1327</v>
      </c>
      <c r="E585" s="380" t="s">
        <v>1328</v>
      </c>
      <c r="F585" s="471">
        <v>1.9</v>
      </c>
      <c r="G585" s="517">
        <v>0.1</v>
      </c>
      <c r="H585" s="521">
        <f t="shared" si="10"/>
        <v>1.7228250000000001</v>
      </c>
      <c r="I585" s="772" t="s">
        <v>131</v>
      </c>
      <c r="J585" s="128"/>
    </row>
    <row r="586" spans="1:10" ht="29">
      <c r="A586" s="112" t="s">
        <v>1311</v>
      </c>
      <c r="B586" s="112" t="s">
        <v>274</v>
      </c>
      <c r="C586" s="137" t="s">
        <v>60</v>
      </c>
      <c r="D586" s="659" t="s">
        <v>1329</v>
      </c>
      <c r="E586" s="380" t="s">
        <v>1330</v>
      </c>
      <c r="F586" s="471">
        <v>130</v>
      </c>
      <c r="G586" s="517">
        <v>0.1</v>
      </c>
      <c r="H586" s="521">
        <f t="shared" si="10"/>
        <v>117.87750000000001</v>
      </c>
      <c r="I586" s="772" t="s">
        <v>1331</v>
      </c>
      <c r="J586" s="128"/>
    </row>
    <row r="587" spans="1:10" ht="29">
      <c r="A587" s="112" t="s">
        <v>1311</v>
      </c>
      <c r="B587" s="112" t="s">
        <v>274</v>
      </c>
      <c r="C587" s="137" t="s">
        <v>60</v>
      </c>
      <c r="D587" s="659" t="s">
        <v>1332</v>
      </c>
      <c r="E587" s="380" t="s">
        <v>1333</v>
      </c>
      <c r="F587" s="471">
        <v>417</v>
      </c>
      <c r="G587" s="517">
        <v>0.1</v>
      </c>
      <c r="H587" s="521">
        <f t="shared" si="10"/>
        <v>378.11475000000002</v>
      </c>
      <c r="I587" s="772" t="s">
        <v>233</v>
      </c>
      <c r="J587" s="128">
        <f>AVERAGE(G579:G587)</f>
        <v>9.9999999999999992E-2</v>
      </c>
    </row>
    <row r="588" spans="1:10" ht="29">
      <c r="A588" s="617" t="s">
        <v>1334</v>
      </c>
      <c r="B588" s="618" t="s">
        <v>319</v>
      </c>
      <c r="C588" s="640" t="s">
        <v>60</v>
      </c>
      <c r="D588" s="819" t="s">
        <v>1335</v>
      </c>
      <c r="E588" s="620" t="s">
        <v>1336</v>
      </c>
      <c r="F588" s="621">
        <v>110</v>
      </c>
      <c r="G588" s="641">
        <v>0.02</v>
      </c>
      <c r="H588" s="623">
        <f t="shared" si="10"/>
        <v>108.60850000000001</v>
      </c>
      <c r="I588" s="774" t="s">
        <v>75</v>
      </c>
      <c r="J588" s="639"/>
    </row>
    <row r="589" spans="1:10" ht="29">
      <c r="A589" s="617" t="s">
        <v>1334</v>
      </c>
      <c r="B589" s="618" t="s">
        <v>319</v>
      </c>
      <c r="C589" s="640" t="s">
        <v>60</v>
      </c>
      <c r="D589" s="819" t="s">
        <v>1337</v>
      </c>
      <c r="E589" s="620" t="s">
        <v>1338</v>
      </c>
      <c r="F589" s="621">
        <v>115</v>
      </c>
      <c r="G589" s="641">
        <v>0.02</v>
      </c>
      <c r="H589" s="623">
        <f t="shared" si="10"/>
        <v>113.54525000000001</v>
      </c>
      <c r="I589" s="774" t="s">
        <v>75</v>
      </c>
      <c r="J589" s="639"/>
    </row>
    <row r="590" spans="1:10" ht="29">
      <c r="A590" s="617" t="s">
        <v>1334</v>
      </c>
      <c r="B590" s="618" t="s">
        <v>319</v>
      </c>
      <c r="C590" s="640" t="s">
        <v>60</v>
      </c>
      <c r="D590" s="819" t="s">
        <v>1339</v>
      </c>
      <c r="E590" s="620" t="s">
        <v>1340</v>
      </c>
      <c r="F590" s="621">
        <v>95</v>
      </c>
      <c r="G590" s="641">
        <v>0.02</v>
      </c>
      <c r="H590" s="623">
        <f t="shared" si="10"/>
        <v>93.798249999999996</v>
      </c>
      <c r="I590" s="774" t="s">
        <v>75</v>
      </c>
      <c r="J590" s="639"/>
    </row>
    <row r="591" spans="1:10" ht="29">
      <c r="A591" s="617" t="s">
        <v>1334</v>
      </c>
      <c r="B591" s="618" t="s">
        <v>319</v>
      </c>
      <c r="C591" s="640" t="s">
        <v>60</v>
      </c>
      <c r="D591" s="819" t="s">
        <v>1341</v>
      </c>
      <c r="E591" s="620" t="s">
        <v>1342</v>
      </c>
      <c r="F591" s="621">
        <v>120</v>
      </c>
      <c r="G591" s="641">
        <v>0.02</v>
      </c>
      <c r="H591" s="623">
        <f t="shared" si="10"/>
        <v>118.482</v>
      </c>
      <c r="I591" s="774" t="s">
        <v>75</v>
      </c>
      <c r="J591" s="639"/>
    </row>
    <row r="592" spans="1:10" ht="29">
      <c r="A592" s="617" t="s">
        <v>1334</v>
      </c>
      <c r="B592" s="618" t="s">
        <v>319</v>
      </c>
      <c r="C592" s="640" t="s">
        <v>60</v>
      </c>
      <c r="D592" s="819" t="s">
        <v>1343</v>
      </c>
      <c r="E592" s="620" t="s">
        <v>1344</v>
      </c>
      <c r="F592" s="621">
        <v>105</v>
      </c>
      <c r="G592" s="641">
        <v>0.02</v>
      </c>
      <c r="H592" s="623">
        <f t="shared" si="10"/>
        <v>103.67175</v>
      </c>
      <c r="I592" s="774" t="s">
        <v>75</v>
      </c>
      <c r="J592" s="639"/>
    </row>
    <row r="593" spans="1:10" ht="29">
      <c r="A593" s="617" t="s">
        <v>1334</v>
      </c>
      <c r="B593" s="618" t="s">
        <v>319</v>
      </c>
      <c r="C593" s="640" t="s">
        <v>60</v>
      </c>
      <c r="D593" s="819" t="s">
        <v>1345</v>
      </c>
      <c r="E593" s="620" t="s">
        <v>1346</v>
      </c>
      <c r="F593" s="621">
        <v>125</v>
      </c>
      <c r="G593" s="641">
        <v>0.02</v>
      </c>
      <c r="H593" s="623">
        <f t="shared" si="10"/>
        <v>123.41875</v>
      </c>
      <c r="I593" s="774" t="s">
        <v>75</v>
      </c>
      <c r="J593" s="639"/>
    </row>
    <row r="594" spans="1:10" ht="29">
      <c r="A594" s="617" t="s">
        <v>1334</v>
      </c>
      <c r="B594" s="618" t="s">
        <v>319</v>
      </c>
      <c r="C594" s="640" t="s">
        <v>60</v>
      </c>
      <c r="D594" s="819" t="s">
        <v>1347</v>
      </c>
      <c r="E594" s="620" t="s">
        <v>1348</v>
      </c>
      <c r="F594" s="621">
        <v>100</v>
      </c>
      <c r="G594" s="641">
        <v>0.02</v>
      </c>
      <c r="H594" s="623">
        <f t="shared" si="10"/>
        <v>98.734999999999999</v>
      </c>
      <c r="I594" s="774" t="s">
        <v>75</v>
      </c>
      <c r="J594" s="639">
        <v>0.02</v>
      </c>
    </row>
    <row r="595" spans="1:10" ht="29">
      <c r="A595" s="112" t="s">
        <v>1349</v>
      </c>
      <c r="B595" s="110" t="s">
        <v>471</v>
      </c>
      <c r="C595" s="137" t="s">
        <v>60</v>
      </c>
      <c r="D595" s="141" t="s">
        <v>1350</v>
      </c>
      <c r="E595" s="225" t="s">
        <v>1351</v>
      </c>
      <c r="F595" s="473">
        <v>20774.189999999999</v>
      </c>
      <c r="G595" s="517">
        <v>0.1</v>
      </c>
      <c r="H595" s="521">
        <f t="shared" si="10"/>
        <v>18836.996782500002</v>
      </c>
      <c r="I595" s="772" t="s">
        <v>885</v>
      </c>
      <c r="J595" s="128"/>
    </row>
    <row r="596" spans="1:10" ht="29">
      <c r="A596" s="112" t="s">
        <v>1349</v>
      </c>
      <c r="B596" s="110" t="s">
        <v>471</v>
      </c>
      <c r="C596" s="137" t="s">
        <v>60</v>
      </c>
      <c r="D596" s="141" t="s">
        <v>1352</v>
      </c>
      <c r="E596" s="225" t="s">
        <v>1353</v>
      </c>
      <c r="F596" s="473">
        <v>51935.48</v>
      </c>
      <c r="G596" s="517">
        <v>0.1</v>
      </c>
      <c r="H596" s="521">
        <f t="shared" si="10"/>
        <v>47092.496490000005</v>
      </c>
      <c r="I596" s="772" t="s">
        <v>885</v>
      </c>
      <c r="J596" s="128"/>
    </row>
    <row r="597" spans="1:10" ht="29">
      <c r="A597" s="118" t="s">
        <v>1349</v>
      </c>
      <c r="B597" s="117" t="s">
        <v>471</v>
      </c>
      <c r="C597" s="166" t="s">
        <v>60</v>
      </c>
      <c r="D597" s="289" t="s">
        <v>1354</v>
      </c>
      <c r="E597" s="337" t="s">
        <v>1355</v>
      </c>
      <c r="F597" s="474">
        <v>41548.379999999997</v>
      </c>
      <c r="G597" s="519">
        <v>0.1</v>
      </c>
      <c r="H597" s="521">
        <f t="shared" si="10"/>
        <v>37673.993565000004</v>
      </c>
      <c r="I597" s="772" t="s">
        <v>885</v>
      </c>
      <c r="J597" s="128"/>
    </row>
    <row r="598" spans="1:10" ht="29">
      <c r="A598" s="112" t="s">
        <v>1349</v>
      </c>
      <c r="B598" s="110" t="s">
        <v>471</v>
      </c>
      <c r="C598" s="137" t="s">
        <v>60</v>
      </c>
      <c r="D598" s="141" t="s">
        <v>1356</v>
      </c>
      <c r="E598" s="225" t="s">
        <v>1357</v>
      </c>
      <c r="F598" s="473">
        <v>103870.97</v>
      </c>
      <c r="G598" s="516">
        <v>0.1</v>
      </c>
      <c r="H598" s="524">
        <f t="shared" si="10"/>
        <v>94185.002047500006</v>
      </c>
      <c r="I598" s="772" t="s">
        <v>885</v>
      </c>
      <c r="J598" s="128"/>
    </row>
    <row r="599" spans="1:10" ht="29">
      <c r="A599" s="112" t="s">
        <v>1349</v>
      </c>
      <c r="B599" s="110" t="s">
        <v>471</v>
      </c>
      <c r="C599" s="137" t="s">
        <v>60</v>
      </c>
      <c r="D599" s="141" t="s">
        <v>1358</v>
      </c>
      <c r="E599" s="225" t="s">
        <v>1359</v>
      </c>
      <c r="F599" s="473">
        <v>6202.15</v>
      </c>
      <c r="G599" s="516">
        <v>0.1</v>
      </c>
      <c r="H599" s="524">
        <f t="shared" si="10"/>
        <v>5623.7995124999998</v>
      </c>
      <c r="I599" s="772" t="s">
        <v>885</v>
      </c>
      <c r="J599" s="128"/>
    </row>
    <row r="600" spans="1:10" ht="29">
      <c r="A600" s="112" t="s">
        <v>1349</v>
      </c>
      <c r="B600" s="110" t="s">
        <v>471</v>
      </c>
      <c r="C600" s="137" t="s">
        <v>60</v>
      </c>
      <c r="D600" s="141" t="s">
        <v>1360</v>
      </c>
      <c r="E600" s="225" t="s">
        <v>1361</v>
      </c>
      <c r="F600" s="473">
        <v>15505.37</v>
      </c>
      <c r="G600" s="516">
        <v>0.1</v>
      </c>
      <c r="H600" s="524">
        <f t="shared" si="10"/>
        <v>14059.494247500001</v>
      </c>
      <c r="I600" s="772" t="s">
        <v>885</v>
      </c>
      <c r="J600" s="128"/>
    </row>
    <row r="601" spans="1:10" ht="14.5">
      <c r="A601" s="112" t="s">
        <v>1349</v>
      </c>
      <c r="B601" s="110" t="s">
        <v>471</v>
      </c>
      <c r="C601" s="137" t="s">
        <v>60</v>
      </c>
      <c r="D601" s="141" t="s">
        <v>1362</v>
      </c>
      <c r="E601" s="225" t="s">
        <v>1363</v>
      </c>
      <c r="F601" s="475">
        <v>145.35</v>
      </c>
      <c r="G601" s="516">
        <v>0.1</v>
      </c>
      <c r="H601" s="524">
        <f t="shared" si="10"/>
        <v>131.79611249999999</v>
      </c>
      <c r="I601" s="772" t="s">
        <v>220</v>
      </c>
      <c r="J601" s="128"/>
    </row>
    <row r="602" spans="1:10" ht="14.5">
      <c r="A602" s="112" t="s">
        <v>1349</v>
      </c>
      <c r="B602" s="110" t="s">
        <v>471</v>
      </c>
      <c r="C602" s="137" t="s">
        <v>60</v>
      </c>
      <c r="D602" s="141" t="s">
        <v>1364</v>
      </c>
      <c r="E602" s="225" t="s">
        <v>1365</v>
      </c>
      <c r="F602" s="475">
        <v>346.08</v>
      </c>
      <c r="G602" s="516">
        <v>0.1</v>
      </c>
      <c r="H602" s="524">
        <f t="shared" si="10"/>
        <v>313.80804000000001</v>
      </c>
      <c r="I602" s="772" t="s">
        <v>220</v>
      </c>
      <c r="J602" s="128"/>
    </row>
    <row r="603" spans="1:10" ht="14.5">
      <c r="A603" s="112" t="s">
        <v>1349</v>
      </c>
      <c r="B603" s="110" t="s">
        <v>471</v>
      </c>
      <c r="C603" s="137" t="s">
        <v>60</v>
      </c>
      <c r="D603" s="141" t="s">
        <v>1366</v>
      </c>
      <c r="E603" s="225" t="s">
        <v>1367</v>
      </c>
      <c r="F603" s="475">
        <v>261.87</v>
      </c>
      <c r="G603" s="516">
        <v>0.1</v>
      </c>
      <c r="H603" s="524">
        <f t="shared" si="10"/>
        <v>237.45062250000004</v>
      </c>
      <c r="I603" s="772" t="s">
        <v>220</v>
      </c>
      <c r="J603" s="128"/>
    </row>
    <row r="604" spans="1:10" ht="14.5">
      <c r="A604" s="112" t="s">
        <v>1349</v>
      </c>
      <c r="B604" s="110" t="s">
        <v>471</v>
      </c>
      <c r="C604" s="137" t="s">
        <v>60</v>
      </c>
      <c r="D604" s="141" t="s">
        <v>1368</v>
      </c>
      <c r="E604" s="225" t="s">
        <v>1369</v>
      </c>
      <c r="F604" s="475">
        <v>101.52</v>
      </c>
      <c r="G604" s="516">
        <v>0.1</v>
      </c>
      <c r="H604" s="524">
        <f t="shared" si="10"/>
        <v>92.053259999999995</v>
      </c>
      <c r="I604" s="772" t="s">
        <v>220</v>
      </c>
      <c r="J604" s="128">
        <v>0.1</v>
      </c>
    </row>
    <row r="605" spans="1:10" ht="43.5">
      <c r="A605" s="112" t="s">
        <v>1370</v>
      </c>
      <c r="B605" s="110" t="s">
        <v>254</v>
      </c>
      <c r="C605" s="146" t="s">
        <v>46</v>
      </c>
      <c r="D605" s="225" t="s">
        <v>1371</v>
      </c>
      <c r="E605" s="197" t="s">
        <v>1372</v>
      </c>
      <c r="F605" s="476">
        <v>109.17</v>
      </c>
      <c r="G605" s="143">
        <v>0.1</v>
      </c>
      <c r="H605" s="170">
        <f t="shared" si="10"/>
        <v>98.989897500000012</v>
      </c>
      <c r="I605" s="775" t="s">
        <v>163</v>
      </c>
      <c r="J605" s="125"/>
    </row>
    <row r="606" spans="1:10" ht="43.5">
      <c r="A606" s="112" t="s">
        <v>1370</v>
      </c>
      <c r="B606" s="110" t="s">
        <v>254</v>
      </c>
      <c r="C606" s="146" t="s">
        <v>46</v>
      </c>
      <c r="D606" s="225" t="s">
        <v>1373</v>
      </c>
      <c r="E606" s="197" t="s">
        <v>1374</v>
      </c>
      <c r="F606" s="476">
        <v>8292.7900000000009</v>
      </c>
      <c r="G606" s="143">
        <v>0.1</v>
      </c>
      <c r="H606" s="170">
        <f t="shared" si="10"/>
        <v>7519.4873325000017</v>
      </c>
      <c r="I606" s="775" t="s">
        <v>1375</v>
      </c>
      <c r="J606" s="125"/>
    </row>
    <row r="607" spans="1:10" ht="43.5">
      <c r="A607" s="112" t="s">
        <v>1370</v>
      </c>
      <c r="B607" s="110" t="s">
        <v>254</v>
      </c>
      <c r="C607" s="146" t="s">
        <v>46</v>
      </c>
      <c r="D607" s="225" t="s">
        <v>1376</v>
      </c>
      <c r="E607" s="197" t="s">
        <v>1377</v>
      </c>
      <c r="F607" s="476">
        <v>222.49</v>
      </c>
      <c r="G607" s="143">
        <v>0.1</v>
      </c>
      <c r="H607" s="170">
        <f t="shared" si="10"/>
        <v>201.74280750000003</v>
      </c>
      <c r="I607" s="775" t="s">
        <v>1378</v>
      </c>
      <c r="J607" s="125"/>
    </row>
    <row r="608" spans="1:10" ht="43.5">
      <c r="A608" s="118" t="s">
        <v>1370</v>
      </c>
      <c r="B608" s="117" t="s">
        <v>254</v>
      </c>
      <c r="C608" s="146" t="s">
        <v>46</v>
      </c>
      <c r="D608" s="225" t="s">
        <v>1379</v>
      </c>
      <c r="E608" s="197" t="s">
        <v>1380</v>
      </c>
      <c r="F608" s="476">
        <v>42</v>
      </c>
      <c r="G608" s="143">
        <v>0.1</v>
      </c>
      <c r="H608" s="170">
        <f t="shared" si="10"/>
        <v>38.083500000000008</v>
      </c>
      <c r="I608" s="775" t="s">
        <v>131</v>
      </c>
      <c r="J608" s="125"/>
    </row>
    <row r="609" spans="1:10" ht="29">
      <c r="A609" s="112" t="s">
        <v>1370</v>
      </c>
      <c r="B609" s="110" t="s">
        <v>254</v>
      </c>
      <c r="C609" s="160" t="s">
        <v>46</v>
      </c>
      <c r="D609" s="339" t="s">
        <v>1381</v>
      </c>
      <c r="E609" s="382" t="s">
        <v>1382</v>
      </c>
      <c r="F609" s="477">
        <v>72.569999999999993</v>
      </c>
      <c r="G609" s="143">
        <v>0.1</v>
      </c>
      <c r="H609" s="170">
        <f t="shared" si="10"/>
        <v>65.802847500000013</v>
      </c>
      <c r="I609" s="775" t="s">
        <v>1383</v>
      </c>
      <c r="J609" s="125"/>
    </row>
    <row r="610" spans="1:10" ht="29">
      <c r="A610" s="112" t="s">
        <v>1370</v>
      </c>
      <c r="B610" s="110" t="s">
        <v>254</v>
      </c>
      <c r="C610" s="160" t="s">
        <v>46</v>
      </c>
      <c r="D610" s="820" t="s">
        <v>1384</v>
      </c>
      <c r="E610" s="383" t="s">
        <v>1385</v>
      </c>
      <c r="F610" s="478">
        <v>12.1</v>
      </c>
      <c r="G610" s="143">
        <v>7.0000000000000007E-2</v>
      </c>
      <c r="H610" s="170">
        <f t="shared" si="10"/>
        <v>11.3373975</v>
      </c>
      <c r="I610" s="775" t="s">
        <v>1383</v>
      </c>
      <c r="J610" s="125"/>
    </row>
    <row r="611" spans="1:10" ht="29">
      <c r="A611" s="112" t="s">
        <v>1370</v>
      </c>
      <c r="B611" s="110" t="s">
        <v>254</v>
      </c>
      <c r="C611" s="160" t="s">
        <v>46</v>
      </c>
      <c r="D611" s="820" t="s">
        <v>1386</v>
      </c>
      <c r="E611" s="383" t="s">
        <v>1387</v>
      </c>
      <c r="F611" s="478">
        <v>80</v>
      </c>
      <c r="G611" s="143">
        <v>0.1</v>
      </c>
      <c r="H611" s="170">
        <f t="shared" si="10"/>
        <v>72.540000000000006</v>
      </c>
      <c r="I611" s="775" t="s">
        <v>1388</v>
      </c>
      <c r="J611" s="125"/>
    </row>
    <row r="612" spans="1:10" ht="29">
      <c r="A612" s="112" t="s">
        <v>1370</v>
      </c>
      <c r="B612" s="110" t="s">
        <v>254</v>
      </c>
      <c r="C612" s="160" t="s">
        <v>46</v>
      </c>
      <c r="D612" s="820" t="s">
        <v>1389</v>
      </c>
      <c r="E612" s="383" t="s">
        <v>1390</v>
      </c>
      <c r="F612" s="478">
        <v>123.2</v>
      </c>
      <c r="G612" s="143">
        <v>0.1</v>
      </c>
      <c r="H612" s="170">
        <f t="shared" si="10"/>
        <v>111.71160000000002</v>
      </c>
      <c r="I612" s="775" t="s">
        <v>1388</v>
      </c>
      <c r="J612" s="125"/>
    </row>
    <row r="613" spans="1:10" ht="14.5">
      <c r="A613" s="112" t="s">
        <v>1370</v>
      </c>
      <c r="B613" s="110" t="s">
        <v>254</v>
      </c>
      <c r="C613" s="160" t="s">
        <v>46</v>
      </c>
      <c r="D613" s="820" t="s">
        <v>1391</v>
      </c>
      <c r="E613" s="383" t="s">
        <v>1392</v>
      </c>
      <c r="F613" s="478">
        <v>21.37</v>
      </c>
      <c r="G613" s="143">
        <v>0.1</v>
      </c>
      <c r="H613" s="170">
        <f t="shared" si="10"/>
        <v>19.377247500000003</v>
      </c>
      <c r="I613" s="775" t="s">
        <v>1388</v>
      </c>
      <c r="J613" s="125"/>
    </row>
    <row r="614" spans="1:10" ht="29">
      <c r="A614" s="112" t="s">
        <v>1370</v>
      </c>
      <c r="B614" s="110" t="s">
        <v>254</v>
      </c>
      <c r="C614" s="160" t="s">
        <v>46</v>
      </c>
      <c r="D614" s="820" t="s">
        <v>1393</v>
      </c>
      <c r="E614" s="383" t="s">
        <v>1394</v>
      </c>
      <c r="F614" s="478">
        <v>47.05</v>
      </c>
      <c r="G614" s="143">
        <v>0.05</v>
      </c>
      <c r="H614" s="170">
        <f t="shared" si="10"/>
        <v>45.032731249999998</v>
      </c>
      <c r="I614" s="775" t="s">
        <v>1388</v>
      </c>
      <c r="J614" s="125">
        <f>AVERAGE(G605:G614)</f>
        <v>9.1999999999999998E-2</v>
      </c>
    </row>
    <row r="615" spans="1:10" ht="29">
      <c r="A615" s="112" t="s">
        <v>1395</v>
      </c>
      <c r="B615" s="112" t="s">
        <v>1396</v>
      </c>
      <c r="C615" s="139" t="s">
        <v>60</v>
      </c>
      <c r="D615" s="821" t="s">
        <v>1397</v>
      </c>
      <c r="E615" s="248" t="s">
        <v>1398</v>
      </c>
      <c r="F615" s="479">
        <v>35.380000000000003</v>
      </c>
      <c r="G615" s="516">
        <v>0.05</v>
      </c>
      <c r="H615" s="524">
        <f t="shared" si="10"/>
        <v>33.863082500000004</v>
      </c>
      <c r="I615" s="772" t="s">
        <v>149</v>
      </c>
      <c r="J615" s="125"/>
    </row>
    <row r="616" spans="1:10" ht="29">
      <c r="A616" s="112" t="s">
        <v>1395</v>
      </c>
      <c r="B616" s="112" t="s">
        <v>1396</v>
      </c>
      <c r="C616" s="139" t="s">
        <v>79</v>
      </c>
      <c r="D616" s="821" t="s">
        <v>1399</v>
      </c>
      <c r="E616" s="248" t="s">
        <v>1400</v>
      </c>
      <c r="F616" s="479">
        <v>7.75</v>
      </c>
      <c r="G616" s="516">
        <v>0.05</v>
      </c>
      <c r="H616" s="524">
        <f t="shared" si="10"/>
        <v>7.4177187500000006</v>
      </c>
      <c r="I616" s="772" t="s">
        <v>149</v>
      </c>
      <c r="J616" s="125"/>
    </row>
    <row r="617" spans="1:10" ht="14.5">
      <c r="A617" s="112" t="s">
        <v>1395</v>
      </c>
      <c r="B617" s="112" t="s">
        <v>1396</v>
      </c>
      <c r="C617" s="139" t="s">
        <v>60</v>
      </c>
      <c r="D617" s="821" t="s">
        <v>1401</v>
      </c>
      <c r="E617" s="248" t="s">
        <v>1402</v>
      </c>
      <c r="F617" s="479">
        <v>54.13</v>
      </c>
      <c r="G617" s="516">
        <v>0.05</v>
      </c>
      <c r="H617" s="524">
        <f t="shared" si="10"/>
        <v>51.80917625</v>
      </c>
      <c r="I617" s="772" t="s">
        <v>149</v>
      </c>
      <c r="J617" s="125"/>
    </row>
    <row r="618" spans="1:10" ht="14.5">
      <c r="A618" s="118" t="s">
        <v>1395</v>
      </c>
      <c r="B618" s="118" t="s">
        <v>1396</v>
      </c>
      <c r="C618" s="139" t="s">
        <v>60</v>
      </c>
      <c r="D618" s="821" t="s">
        <v>1403</v>
      </c>
      <c r="E618" s="248" t="s">
        <v>1404</v>
      </c>
      <c r="F618" s="479">
        <v>39088.49</v>
      </c>
      <c r="G618" s="516">
        <v>0.05</v>
      </c>
      <c r="H618" s="524">
        <f t="shared" si="10"/>
        <v>37412.570991250002</v>
      </c>
      <c r="I618" s="772" t="s">
        <v>152</v>
      </c>
      <c r="J618" s="125"/>
    </row>
    <row r="619" spans="1:10" ht="14.5">
      <c r="A619" s="112" t="s">
        <v>1395</v>
      </c>
      <c r="B619" s="112" t="s">
        <v>1396</v>
      </c>
      <c r="C619" s="139" t="s">
        <v>60</v>
      </c>
      <c r="D619" s="822" t="s">
        <v>1405</v>
      </c>
      <c r="E619" s="251" t="s">
        <v>1406</v>
      </c>
      <c r="F619" s="480">
        <v>21.67</v>
      </c>
      <c r="G619" s="516">
        <v>0.05</v>
      </c>
      <c r="H619" s="524">
        <f t="shared" si="10"/>
        <v>20.740898750000003</v>
      </c>
      <c r="I619" s="772" t="s">
        <v>149</v>
      </c>
      <c r="J619" s="125"/>
    </row>
    <row r="620" spans="1:10" ht="14.5">
      <c r="A620" s="112" t="s">
        <v>1395</v>
      </c>
      <c r="B620" s="112" t="s">
        <v>1396</v>
      </c>
      <c r="C620" s="139" t="s">
        <v>46</v>
      </c>
      <c r="D620" s="821" t="s">
        <v>1407</v>
      </c>
      <c r="E620" s="248" t="s">
        <v>1408</v>
      </c>
      <c r="F620" s="479">
        <v>14.31</v>
      </c>
      <c r="G620" s="516">
        <v>0.05</v>
      </c>
      <c r="H620" s="524">
        <f t="shared" si="10"/>
        <v>13.696458750000001</v>
      </c>
      <c r="I620" s="772" t="s">
        <v>149</v>
      </c>
      <c r="J620" s="125"/>
    </row>
    <row r="621" spans="1:10" ht="14.5">
      <c r="A621" s="112" t="s">
        <v>1395</v>
      </c>
      <c r="B621" s="112" t="s">
        <v>1396</v>
      </c>
      <c r="C621" s="139" t="s">
        <v>79</v>
      </c>
      <c r="D621" s="821" t="s">
        <v>1409</v>
      </c>
      <c r="E621" s="248" t="s">
        <v>1410</v>
      </c>
      <c r="F621" s="479">
        <v>1500</v>
      </c>
      <c r="G621" s="516">
        <v>0.05</v>
      </c>
      <c r="H621" s="524">
        <f t="shared" si="10"/>
        <v>1435.6875</v>
      </c>
      <c r="I621" s="747" t="s">
        <v>236</v>
      </c>
      <c r="J621" s="125"/>
    </row>
    <row r="622" spans="1:10" ht="29">
      <c r="A622" s="112" t="s">
        <v>1395</v>
      </c>
      <c r="B622" s="112" t="s">
        <v>1396</v>
      </c>
      <c r="C622" s="139" t="s">
        <v>60</v>
      </c>
      <c r="D622" s="821" t="s">
        <v>1411</v>
      </c>
      <c r="E622" s="248" t="s">
        <v>1412</v>
      </c>
      <c r="F622" s="479">
        <v>5.21</v>
      </c>
      <c r="G622" s="516">
        <v>0.05</v>
      </c>
      <c r="H622" s="524">
        <f t="shared" si="10"/>
        <v>4.9866212499999998</v>
      </c>
      <c r="I622" s="772" t="s">
        <v>149</v>
      </c>
      <c r="J622" s="125"/>
    </row>
    <row r="623" spans="1:10" ht="14.5">
      <c r="A623" s="112" t="s">
        <v>1395</v>
      </c>
      <c r="B623" s="112" t="s">
        <v>1396</v>
      </c>
      <c r="C623" s="139" t="s">
        <v>60</v>
      </c>
      <c r="D623" s="821" t="s">
        <v>1413</v>
      </c>
      <c r="E623" s="248" t="s">
        <v>1414</v>
      </c>
      <c r="F623" s="479">
        <v>10.01</v>
      </c>
      <c r="G623" s="516">
        <v>0.05</v>
      </c>
      <c r="H623" s="524">
        <f t="shared" si="10"/>
        <v>9.5808212499999996</v>
      </c>
      <c r="I623" s="772" t="s">
        <v>149</v>
      </c>
      <c r="J623" s="125"/>
    </row>
    <row r="624" spans="1:10" ht="14.5">
      <c r="A624" s="112" t="s">
        <v>1395</v>
      </c>
      <c r="B624" s="112" t="s">
        <v>1396</v>
      </c>
      <c r="C624" s="139" t="s">
        <v>60</v>
      </c>
      <c r="D624" s="821" t="s">
        <v>1415</v>
      </c>
      <c r="E624" s="248" t="s">
        <v>1416</v>
      </c>
      <c r="F624" s="479">
        <v>5.21</v>
      </c>
      <c r="G624" s="516">
        <v>0.05</v>
      </c>
      <c r="H624" s="524">
        <f t="shared" si="10"/>
        <v>4.9866212499999998</v>
      </c>
      <c r="I624" s="772" t="s">
        <v>149</v>
      </c>
      <c r="J624" s="128">
        <v>0.05</v>
      </c>
    </row>
    <row r="625" spans="1:10" ht="43.5">
      <c r="A625" s="112" t="s">
        <v>1417</v>
      </c>
      <c r="B625" s="110" t="s">
        <v>1418</v>
      </c>
      <c r="C625" s="160" t="s">
        <v>46</v>
      </c>
      <c r="D625" s="656" t="s">
        <v>1419</v>
      </c>
      <c r="E625" s="372" t="s">
        <v>1420</v>
      </c>
      <c r="F625" s="481">
        <v>1630</v>
      </c>
      <c r="G625" s="143">
        <v>0.1</v>
      </c>
      <c r="H625" s="170">
        <f t="shared" si="10"/>
        <v>1478.0025000000001</v>
      </c>
      <c r="I625" s="757" t="s">
        <v>1421</v>
      </c>
      <c r="J625" s="125"/>
    </row>
    <row r="626" spans="1:10" ht="43.5">
      <c r="A626" s="112" t="s">
        <v>1417</v>
      </c>
      <c r="B626" s="110" t="s">
        <v>191</v>
      </c>
      <c r="C626" s="160" t="s">
        <v>46</v>
      </c>
      <c r="D626" s="823" t="s">
        <v>1422</v>
      </c>
      <c r="E626" s="309" t="s">
        <v>1423</v>
      </c>
      <c r="F626" s="482">
        <v>2862</v>
      </c>
      <c r="G626" s="143">
        <v>0.1</v>
      </c>
      <c r="H626" s="170">
        <f t="shared" si="10"/>
        <v>2595.1185000000005</v>
      </c>
      <c r="I626" s="757" t="s">
        <v>1421</v>
      </c>
      <c r="J626" s="125"/>
    </row>
    <row r="627" spans="1:10" ht="43.5">
      <c r="A627" s="112" t="s">
        <v>1417</v>
      </c>
      <c r="B627" s="110" t="s">
        <v>191</v>
      </c>
      <c r="C627" s="160" t="s">
        <v>46</v>
      </c>
      <c r="D627" s="823" t="s">
        <v>1424</v>
      </c>
      <c r="E627" s="309" t="s">
        <v>1425</v>
      </c>
      <c r="F627" s="482">
        <v>4789</v>
      </c>
      <c r="G627" s="143">
        <v>0.1</v>
      </c>
      <c r="H627" s="170">
        <f t="shared" si="10"/>
        <v>4342.4257500000003</v>
      </c>
      <c r="I627" s="757" t="s">
        <v>1421</v>
      </c>
      <c r="J627" s="125"/>
    </row>
    <row r="628" spans="1:10" ht="43.5">
      <c r="A628" s="118" t="s">
        <v>1417</v>
      </c>
      <c r="B628" s="110" t="s">
        <v>191</v>
      </c>
      <c r="C628" s="160" t="s">
        <v>60</v>
      </c>
      <c r="D628" s="824" t="s">
        <v>1426</v>
      </c>
      <c r="E628" s="287">
        <v>1247</v>
      </c>
      <c r="F628" s="483">
        <v>3265</v>
      </c>
      <c r="G628" s="143">
        <v>0.1</v>
      </c>
      <c r="H628" s="170">
        <f t="shared" si="10"/>
        <v>2960.5387500000002</v>
      </c>
      <c r="I628" s="757" t="s">
        <v>1427</v>
      </c>
      <c r="J628" s="125"/>
    </row>
    <row r="629" spans="1:10" ht="43.5">
      <c r="A629" s="112" t="s">
        <v>1417</v>
      </c>
      <c r="B629" s="214" t="s">
        <v>191</v>
      </c>
      <c r="C629" s="160" t="s">
        <v>60</v>
      </c>
      <c r="D629" s="335" t="s">
        <v>1428</v>
      </c>
      <c r="E629" s="110">
        <v>1246</v>
      </c>
      <c r="F629" s="484">
        <v>8053</v>
      </c>
      <c r="G629" s="164">
        <v>0.1</v>
      </c>
      <c r="H629" s="170">
        <f t="shared" si="10"/>
        <v>7302.0577499999999</v>
      </c>
      <c r="I629" s="757" t="s">
        <v>1427</v>
      </c>
      <c r="J629" s="125"/>
    </row>
    <row r="630" spans="1:10" ht="43.5">
      <c r="A630" s="112" t="s">
        <v>1417</v>
      </c>
      <c r="B630" s="214" t="s">
        <v>191</v>
      </c>
      <c r="C630" s="160" t="s">
        <v>60</v>
      </c>
      <c r="D630" s="335" t="s">
        <v>1429</v>
      </c>
      <c r="E630" s="110">
        <v>1245</v>
      </c>
      <c r="F630" s="484">
        <v>12862</v>
      </c>
      <c r="G630" s="164">
        <v>0.1</v>
      </c>
      <c r="H630" s="170">
        <f t="shared" si="10"/>
        <v>11662.618500000002</v>
      </c>
      <c r="I630" s="757" t="s">
        <v>1427</v>
      </c>
      <c r="J630" s="125">
        <v>0.1</v>
      </c>
    </row>
    <row r="631" spans="1:10" ht="14.5">
      <c r="A631" s="112" t="s">
        <v>1430</v>
      </c>
      <c r="B631" s="377" t="s">
        <v>254</v>
      </c>
      <c r="C631" s="139" t="s">
        <v>46</v>
      </c>
      <c r="D631" s="203" t="s">
        <v>1431</v>
      </c>
      <c r="E631" s="173" t="s">
        <v>1432</v>
      </c>
      <c r="F631" s="485">
        <v>11000</v>
      </c>
      <c r="G631" s="517">
        <v>0.04</v>
      </c>
      <c r="H631" s="524">
        <f t="shared" si="10"/>
        <v>10639.2</v>
      </c>
      <c r="I631" s="772" t="s">
        <v>152</v>
      </c>
      <c r="J631" s="128"/>
    </row>
    <row r="632" spans="1:10" ht="14.5">
      <c r="A632" s="112" t="s">
        <v>1430</v>
      </c>
      <c r="B632" s="377" t="s">
        <v>254</v>
      </c>
      <c r="C632" s="139" t="s">
        <v>46</v>
      </c>
      <c r="D632" s="649" t="s">
        <v>1433</v>
      </c>
      <c r="E632" s="112" t="s">
        <v>1434</v>
      </c>
      <c r="F632" s="486">
        <v>5750</v>
      </c>
      <c r="G632" s="517">
        <v>0.04</v>
      </c>
      <c r="H632" s="524">
        <f t="shared" si="10"/>
        <v>5561.4000000000005</v>
      </c>
      <c r="I632" s="772" t="s">
        <v>152</v>
      </c>
      <c r="J632" s="128"/>
    </row>
    <row r="633" spans="1:10" ht="14.5">
      <c r="A633" s="112" t="s">
        <v>1430</v>
      </c>
      <c r="B633" s="377" t="s">
        <v>254</v>
      </c>
      <c r="C633" s="139" t="s">
        <v>60</v>
      </c>
      <c r="D633" s="649" t="s">
        <v>1435</v>
      </c>
      <c r="E633" s="112" t="s">
        <v>1436</v>
      </c>
      <c r="F633" s="486">
        <v>6.36</v>
      </c>
      <c r="G633" s="517">
        <v>0.04</v>
      </c>
      <c r="H633" s="524">
        <f t="shared" si="10"/>
        <v>6.1513920000000004</v>
      </c>
      <c r="I633" s="772" t="s">
        <v>152</v>
      </c>
      <c r="J633" s="128"/>
    </row>
    <row r="634" spans="1:10" ht="14.5">
      <c r="A634" s="112" t="s">
        <v>1430</v>
      </c>
      <c r="B634" s="377" t="s">
        <v>254</v>
      </c>
      <c r="C634" s="139" t="s">
        <v>60</v>
      </c>
      <c r="D634" s="649" t="s">
        <v>1437</v>
      </c>
      <c r="E634" s="112" t="s">
        <v>1438</v>
      </c>
      <c r="F634" s="486">
        <v>6</v>
      </c>
      <c r="G634" s="517">
        <v>0.04</v>
      </c>
      <c r="H634" s="524">
        <f t="shared" si="10"/>
        <v>5.8032000000000004</v>
      </c>
      <c r="I634" s="772" t="s">
        <v>152</v>
      </c>
      <c r="J634" s="128"/>
    </row>
    <row r="635" spans="1:10" ht="14.5">
      <c r="A635" s="118" t="s">
        <v>1430</v>
      </c>
      <c r="B635" s="384" t="s">
        <v>254</v>
      </c>
      <c r="C635" s="139" t="s">
        <v>60</v>
      </c>
      <c r="D635" s="649" t="s">
        <v>1439</v>
      </c>
      <c r="E635" s="112" t="s">
        <v>1440</v>
      </c>
      <c r="F635" s="486">
        <v>4.51</v>
      </c>
      <c r="G635" s="517">
        <v>0.04</v>
      </c>
      <c r="H635" s="524">
        <f t="shared" ref="H635:H698" si="11">F635*(1-G635)*(1+0.75%)</f>
        <v>4.3620719999999995</v>
      </c>
      <c r="I635" s="772" t="s">
        <v>152</v>
      </c>
      <c r="J635" s="128"/>
    </row>
    <row r="636" spans="1:10" ht="14.5">
      <c r="A636" s="112" t="s">
        <v>1430</v>
      </c>
      <c r="B636" s="112" t="s">
        <v>254</v>
      </c>
      <c r="C636" s="139" t="s">
        <v>60</v>
      </c>
      <c r="D636" s="658" t="s">
        <v>1441</v>
      </c>
      <c r="E636" s="385" t="s">
        <v>1442</v>
      </c>
      <c r="F636" s="487">
        <v>150</v>
      </c>
      <c r="G636" s="517">
        <v>0.04</v>
      </c>
      <c r="H636" s="524">
        <f t="shared" si="11"/>
        <v>145.08000000000001</v>
      </c>
      <c r="I636" s="772" t="s">
        <v>152</v>
      </c>
      <c r="J636" s="128"/>
    </row>
    <row r="637" spans="1:10" ht="14.5">
      <c r="A637" s="112" t="s">
        <v>1430</v>
      </c>
      <c r="B637" s="112" t="s">
        <v>254</v>
      </c>
      <c r="C637" s="139" t="s">
        <v>60</v>
      </c>
      <c r="D637" s="825" t="s">
        <v>1443</v>
      </c>
      <c r="E637" s="313" t="s">
        <v>1444</v>
      </c>
      <c r="F637" s="488">
        <v>60</v>
      </c>
      <c r="G637" s="517">
        <v>0.04</v>
      </c>
      <c r="H637" s="524">
        <f t="shared" si="11"/>
        <v>58.031999999999996</v>
      </c>
      <c r="I637" s="772" t="s">
        <v>152</v>
      </c>
      <c r="J637" s="128"/>
    </row>
    <row r="638" spans="1:10" ht="14.5">
      <c r="A638" s="112" t="s">
        <v>1430</v>
      </c>
      <c r="B638" s="112" t="s">
        <v>254</v>
      </c>
      <c r="C638" s="139" t="s">
        <v>60</v>
      </c>
      <c r="D638" s="825" t="s">
        <v>1445</v>
      </c>
      <c r="E638" s="313" t="s">
        <v>1446</v>
      </c>
      <c r="F638" s="488">
        <v>602.86</v>
      </c>
      <c r="G638" s="517">
        <v>0.04</v>
      </c>
      <c r="H638" s="524">
        <f t="shared" si="11"/>
        <v>583.08619199999998</v>
      </c>
      <c r="I638" s="772" t="s">
        <v>152</v>
      </c>
      <c r="J638" s="128"/>
    </row>
    <row r="639" spans="1:10" ht="14.5">
      <c r="A639" s="112" t="s">
        <v>1430</v>
      </c>
      <c r="B639" s="112" t="s">
        <v>254</v>
      </c>
      <c r="C639" s="139" t="s">
        <v>60</v>
      </c>
      <c r="D639" s="825" t="s">
        <v>1447</v>
      </c>
      <c r="E639" s="313" t="s">
        <v>1448</v>
      </c>
      <c r="F639" s="488">
        <v>87</v>
      </c>
      <c r="G639" s="517">
        <v>0.04</v>
      </c>
      <c r="H639" s="524">
        <f t="shared" si="11"/>
        <v>84.1464</v>
      </c>
      <c r="I639" s="772" t="s">
        <v>152</v>
      </c>
      <c r="J639" s="128"/>
    </row>
    <row r="640" spans="1:10" ht="14.5">
      <c r="A640" s="112" t="s">
        <v>1430</v>
      </c>
      <c r="B640" s="112" t="s">
        <v>254</v>
      </c>
      <c r="C640" s="139" t="s">
        <v>60</v>
      </c>
      <c r="D640" s="825" t="s">
        <v>1449</v>
      </c>
      <c r="E640" s="313" t="s">
        <v>1450</v>
      </c>
      <c r="F640" s="488">
        <v>5.67</v>
      </c>
      <c r="G640" s="517">
        <v>0.04</v>
      </c>
      <c r="H640" s="524">
        <f t="shared" si="11"/>
        <v>5.4840240000000007</v>
      </c>
      <c r="I640" s="772" t="s">
        <v>152</v>
      </c>
      <c r="J640" s="128"/>
    </row>
    <row r="641" spans="1:10" ht="14.5">
      <c r="A641" s="112" t="s">
        <v>1430</v>
      </c>
      <c r="B641" s="112" t="s">
        <v>254</v>
      </c>
      <c r="C641" s="139" t="s">
        <v>60</v>
      </c>
      <c r="D641" s="825" t="s">
        <v>1451</v>
      </c>
      <c r="E641" s="313" t="s">
        <v>1452</v>
      </c>
      <c r="F641" s="488">
        <v>17.010000000000002</v>
      </c>
      <c r="G641" s="517">
        <v>0.04</v>
      </c>
      <c r="H641" s="524">
        <f t="shared" si="11"/>
        <v>16.452072000000001</v>
      </c>
      <c r="I641" s="772" t="s">
        <v>152</v>
      </c>
      <c r="J641" s="128">
        <v>0.04</v>
      </c>
    </row>
    <row r="642" spans="1:10" ht="14.5">
      <c r="A642" s="112" t="s">
        <v>1453</v>
      </c>
      <c r="B642" s="112" t="s">
        <v>1454</v>
      </c>
      <c r="C642" s="139" t="s">
        <v>60</v>
      </c>
      <c r="D642" s="826" t="s">
        <v>1455</v>
      </c>
      <c r="E642" s="223" t="s">
        <v>1456</v>
      </c>
      <c r="F642" s="489">
        <v>115.85</v>
      </c>
      <c r="G642" s="517">
        <v>0.06</v>
      </c>
      <c r="H642" s="524">
        <f t="shared" si="11"/>
        <v>109.71574249999999</v>
      </c>
      <c r="I642" s="772" t="s">
        <v>152</v>
      </c>
      <c r="J642" s="128"/>
    </row>
    <row r="643" spans="1:10" ht="14.5">
      <c r="A643" s="112" t="s">
        <v>1453</v>
      </c>
      <c r="B643" s="112" t="s">
        <v>1454</v>
      </c>
      <c r="C643" s="139" t="s">
        <v>60</v>
      </c>
      <c r="D643" s="826" t="s">
        <v>1457</v>
      </c>
      <c r="E643" s="223" t="s">
        <v>1458</v>
      </c>
      <c r="F643" s="489">
        <v>14.5</v>
      </c>
      <c r="G643" s="517">
        <v>0.06</v>
      </c>
      <c r="H643" s="524">
        <f t="shared" si="11"/>
        <v>13.732225</v>
      </c>
      <c r="I643" s="772" t="s">
        <v>152</v>
      </c>
      <c r="J643" s="128"/>
    </row>
    <row r="644" spans="1:10" ht="14.5">
      <c r="A644" s="112" t="s">
        <v>1453</v>
      </c>
      <c r="B644" s="112" t="s">
        <v>1454</v>
      </c>
      <c r="C644" s="139" t="s">
        <v>60</v>
      </c>
      <c r="D644" s="826" t="s">
        <v>1459</v>
      </c>
      <c r="E644" s="223" t="s">
        <v>1460</v>
      </c>
      <c r="F644" s="489">
        <v>15</v>
      </c>
      <c r="G644" s="517">
        <v>0.06</v>
      </c>
      <c r="H644" s="524">
        <f t="shared" si="11"/>
        <v>14.20575</v>
      </c>
      <c r="I644" s="772" t="s">
        <v>152</v>
      </c>
      <c r="J644" s="128"/>
    </row>
    <row r="645" spans="1:10" ht="14.5">
      <c r="A645" s="118" t="s">
        <v>1453</v>
      </c>
      <c r="B645" s="118" t="s">
        <v>1454</v>
      </c>
      <c r="C645" s="150" t="s">
        <v>60</v>
      </c>
      <c r="D645" s="827" t="s">
        <v>1461</v>
      </c>
      <c r="E645" s="280" t="s">
        <v>1462</v>
      </c>
      <c r="F645" s="490">
        <v>43.5</v>
      </c>
      <c r="G645" s="519">
        <v>0.06</v>
      </c>
      <c r="H645" s="525">
        <f t="shared" si="11"/>
        <v>41.196675000000006</v>
      </c>
      <c r="I645" s="772" t="s">
        <v>152</v>
      </c>
      <c r="J645" s="298"/>
    </row>
    <row r="646" spans="1:10" ht="14.5">
      <c r="A646" s="112" t="s">
        <v>1453</v>
      </c>
      <c r="B646" s="112" t="s">
        <v>1454</v>
      </c>
      <c r="C646" s="127" t="s">
        <v>60</v>
      </c>
      <c r="D646" s="203" t="s">
        <v>1463</v>
      </c>
      <c r="E646" s="173" t="s">
        <v>1464</v>
      </c>
      <c r="F646" s="491">
        <v>39</v>
      </c>
      <c r="G646" s="516">
        <v>0.06</v>
      </c>
      <c r="H646" s="521">
        <f t="shared" si="11"/>
        <v>36.934950000000001</v>
      </c>
      <c r="I646" s="772" t="s">
        <v>152</v>
      </c>
      <c r="J646" s="128"/>
    </row>
    <row r="647" spans="1:10" ht="14.5">
      <c r="A647" s="112" t="s">
        <v>1453</v>
      </c>
      <c r="B647" s="112" t="s">
        <v>1454</v>
      </c>
      <c r="C647" s="127" t="s">
        <v>46</v>
      </c>
      <c r="D647" s="203" t="s">
        <v>1465</v>
      </c>
      <c r="E647" s="173" t="s">
        <v>1466</v>
      </c>
      <c r="F647" s="491">
        <v>7.25</v>
      </c>
      <c r="G647" s="516">
        <v>0.06</v>
      </c>
      <c r="H647" s="521">
        <f t="shared" si="11"/>
        <v>6.8661124999999998</v>
      </c>
      <c r="I647" s="764" t="s">
        <v>885</v>
      </c>
      <c r="J647" s="128"/>
    </row>
    <row r="648" spans="1:10" ht="14.5">
      <c r="A648" s="112" t="s">
        <v>1453</v>
      </c>
      <c r="B648" s="112" t="s">
        <v>1454</v>
      </c>
      <c r="C648" s="127" t="s">
        <v>46</v>
      </c>
      <c r="D648" s="203" t="s">
        <v>1467</v>
      </c>
      <c r="E648" s="173" t="s">
        <v>1468</v>
      </c>
      <c r="F648" s="491">
        <v>126.75</v>
      </c>
      <c r="G648" s="516">
        <v>0.06</v>
      </c>
      <c r="H648" s="521">
        <f t="shared" si="11"/>
        <v>120.03858750000001</v>
      </c>
      <c r="I648" s="764" t="s">
        <v>885</v>
      </c>
      <c r="J648" s="128"/>
    </row>
    <row r="649" spans="1:10" ht="14.5">
      <c r="A649" s="112" t="s">
        <v>1453</v>
      </c>
      <c r="B649" s="112" t="s">
        <v>1454</v>
      </c>
      <c r="C649" s="127" t="s">
        <v>60</v>
      </c>
      <c r="D649" s="203" t="s">
        <v>1469</v>
      </c>
      <c r="E649" s="173" t="s">
        <v>1470</v>
      </c>
      <c r="F649" s="491">
        <v>220</v>
      </c>
      <c r="G649" s="516">
        <v>0.06</v>
      </c>
      <c r="H649" s="521">
        <f t="shared" si="11"/>
        <v>208.351</v>
      </c>
      <c r="I649" s="764" t="s">
        <v>885</v>
      </c>
      <c r="J649" s="128"/>
    </row>
    <row r="650" spans="1:10" ht="14.5">
      <c r="A650" s="112" t="s">
        <v>1453</v>
      </c>
      <c r="B650" s="112" t="s">
        <v>1454</v>
      </c>
      <c r="C650" s="127" t="s">
        <v>60</v>
      </c>
      <c r="D650" s="203" t="s">
        <v>1471</v>
      </c>
      <c r="E650" s="173" t="s">
        <v>1472</v>
      </c>
      <c r="F650" s="491">
        <v>29.75</v>
      </c>
      <c r="G650" s="516">
        <v>0.06</v>
      </c>
      <c r="H650" s="521">
        <f t="shared" si="11"/>
        <v>28.174737500000003</v>
      </c>
      <c r="I650" s="764" t="s">
        <v>885</v>
      </c>
      <c r="J650" s="128"/>
    </row>
    <row r="651" spans="1:10" ht="14.5">
      <c r="A651" s="112" t="s">
        <v>1453</v>
      </c>
      <c r="B651" s="112" t="s">
        <v>1454</v>
      </c>
      <c r="C651" s="127" t="s">
        <v>60</v>
      </c>
      <c r="D651" s="203" t="s">
        <v>1473</v>
      </c>
      <c r="E651" s="173" t="s">
        <v>1474</v>
      </c>
      <c r="F651" s="491">
        <v>8</v>
      </c>
      <c r="G651" s="516">
        <v>0.06</v>
      </c>
      <c r="H651" s="521">
        <f t="shared" si="11"/>
        <v>7.5764000000000005</v>
      </c>
      <c r="I651" s="764" t="s">
        <v>885</v>
      </c>
      <c r="J651" s="128">
        <v>0.06</v>
      </c>
    </row>
    <row r="652" spans="1:10" ht="14.5">
      <c r="A652" s="112" t="s">
        <v>1475</v>
      </c>
      <c r="B652" s="110" t="s">
        <v>1476</v>
      </c>
      <c r="C652" s="135" t="s">
        <v>60</v>
      </c>
      <c r="D652" s="662" t="s">
        <v>1477</v>
      </c>
      <c r="E652" s="108" t="s">
        <v>1478</v>
      </c>
      <c r="F652" s="492">
        <v>7920</v>
      </c>
      <c r="G652" s="143">
        <v>0.05</v>
      </c>
      <c r="H652" s="131">
        <f t="shared" si="11"/>
        <v>7580.43</v>
      </c>
      <c r="I652" s="747" t="s">
        <v>1479</v>
      </c>
      <c r="J652" s="125"/>
    </row>
    <row r="653" spans="1:10" ht="14.5">
      <c r="A653" s="112" t="s">
        <v>1475</v>
      </c>
      <c r="B653" s="110" t="s">
        <v>1476</v>
      </c>
      <c r="C653" s="135" t="s">
        <v>60</v>
      </c>
      <c r="D653" s="662" t="s">
        <v>1480</v>
      </c>
      <c r="E653" s="108" t="s">
        <v>1481</v>
      </c>
      <c r="F653" s="492">
        <v>17853</v>
      </c>
      <c r="G653" s="143">
        <v>0.05</v>
      </c>
      <c r="H653" s="131">
        <f t="shared" si="11"/>
        <v>17087.552625</v>
      </c>
      <c r="I653" s="747" t="s">
        <v>1479</v>
      </c>
      <c r="J653" s="125"/>
    </row>
    <row r="654" spans="1:10" ht="14.5">
      <c r="A654" s="112" t="s">
        <v>1475</v>
      </c>
      <c r="B654" s="110" t="s">
        <v>1476</v>
      </c>
      <c r="C654" s="135" t="s">
        <v>60</v>
      </c>
      <c r="D654" s="662" t="s">
        <v>1482</v>
      </c>
      <c r="E654" s="108" t="s">
        <v>1483</v>
      </c>
      <c r="F654" s="492">
        <v>34738</v>
      </c>
      <c r="G654" s="143">
        <v>0.05</v>
      </c>
      <c r="H654" s="131">
        <f t="shared" si="11"/>
        <v>33248.608249999997</v>
      </c>
      <c r="I654" s="747" t="s">
        <v>1479</v>
      </c>
      <c r="J654" s="125"/>
    </row>
    <row r="655" spans="1:10" ht="14.5">
      <c r="A655" s="118" t="s">
        <v>1475</v>
      </c>
      <c r="B655" s="110" t="s">
        <v>1476</v>
      </c>
      <c r="C655" s="135" t="s">
        <v>60</v>
      </c>
      <c r="D655" s="662" t="s">
        <v>1484</v>
      </c>
      <c r="E655" s="108" t="s">
        <v>1485</v>
      </c>
      <c r="F655" s="492">
        <v>64185</v>
      </c>
      <c r="G655" s="143">
        <v>0.05</v>
      </c>
      <c r="H655" s="131">
        <f t="shared" si="11"/>
        <v>61433.068125000005</v>
      </c>
      <c r="I655" s="747" t="s">
        <v>1479</v>
      </c>
      <c r="J655" s="125"/>
    </row>
    <row r="656" spans="1:10" ht="14.5">
      <c r="A656" s="112" t="s">
        <v>1475</v>
      </c>
      <c r="B656" s="214" t="s">
        <v>1476</v>
      </c>
      <c r="C656" s="135" t="s">
        <v>60</v>
      </c>
      <c r="D656" s="663" t="s">
        <v>1486</v>
      </c>
      <c r="E656" s="288" t="s">
        <v>1487</v>
      </c>
      <c r="F656" s="493">
        <v>84667</v>
      </c>
      <c r="G656" s="143">
        <v>0.05</v>
      </c>
      <c r="H656" s="131">
        <f t="shared" si="11"/>
        <v>81036.902375000005</v>
      </c>
      <c r="I656" s="747" t="s">
        <v>1479</v>
      </c>
      <c r="J656" s="125"/>
    </row>
    <row r="657" spans="1:10" ht="14.5">
      <c r="A657" s="112" t="s">
        <v>1475</v>
      </c>
      <c r="B657" s="214" t="s">
        <v>1476</v>
      </c>
      <c r="C657" s="135" t="s">
        <v>60</v>
      </c>
      <c r="D657" s="664" t="s">
        <v>1488</v>
      </c>
      <c r="E657" s="213" t="s">
        <v>1489</v>
      </c>
      <c r="F657" s="494">
        <v>1570</v>
      </c>
      <c r="G657" s="143">
        <v>0.05</v>
      </c>
      <c r="H657" s="131">
        <f t="shared" si="11"/>
        <v>1502.6862500000002</v>
      </c>
      <c r="I657" s="772" t="s">
        <v>152</v>
      </c>
      <c r="J657" s="125"/>
    </row>
    <row r="658" spans="1:10" ht="14.5">
      <c r="A658" s="112" t="s">
        <v>1475</v>
      </c>
      <c r="B658" s="214" t="s">
        <v>1476</v>
      </c>
      <c r="C658" s="135" t="s">
        <v>60</v>
      </c>
      <c r="D658" s="664" t="s">
        <v>1488</v>
      </c>
      <c r="E658" s="213" t="s">
        <v>1490</v>
      </c>
      <c r="F658" s="494">
        <v>3850</v>
      </c>
      <c r="G658" s="143">
        <v>0.05</v>
      </c>
      <c r="H658" s="131">
        <f t="shared" si="11"/>
        <v>3684.9312500000001</v>
      </c>
      <c r="I658" s="772" t="s">
        <v>152</v>
      </c>
      <c r="J658" s="125"/>
    </row>
    <row r="659" spans="1:10" ht="14.5">
      <c r="A659" s="112" t="s">
        <v>1475</v>
      </c>
      <c r="B659" s="214" t="s">
        <v>1476</v>
      </c>
      <c r="C659" s="135" t="s">
        <v>60</v>
      </c>
      <c r="D659" s="664" t="s">
        <v>1491</v>
      </c>
      <c r="E659" s="213" t="s">
        <v>1492</v>
      </c>
      <c r="F659" s="494">
        <v>5500</v>
      </c>
      <c r="G659" s="143">
        <v>0.05</v>
      </c>
      <c r="H659" s="131">
        <f t="shared" si="11"/>
        <v>5264.1875</v>
      </c>
      <c r="I659" s="772" t="s">
        <v>152</v>
      </c>
      <c r="J659" s="125"/>
    </row>
    <row r="660" spans="1:10" ht="14.5">
      <c r="A660" s="112" t="s">
        <v>1475</v>
      </c>
      <c r="B660" s="214" t="s">
        <v>1476</v>
      </c>
      <c r="C660" s="135" t="s">
        <v>60</v>
      </c>
      <c r="D660" s="664" t="s">
        <v>1493</v>
      </c>
      <c r="E660" s="213" t="s">
        <v>1494</v>
      </c>
      <c r="F660" s="494">
        <v>250</v>
      </c>
      <c r="G660" s="143">
        <v>0.05</v>
      </c>
      <c r="H660" s="131">
        <f t="shared" si="11"/>
        <v>239.28125000000003</v>
      </c>
      <c r="I660" s="747" t="s">
        <v>1479</v>
      </c>
      <c r="J660" s="125"/>
    </row>
    <row r="661" spans="1:10" ht="14.5">
      <c r="A661" s="112" t="s">
        <v>1475</v>
      </c>
      <c r="B661" s="214" t="s">
        <v>1476</v>
      </c>
      <c r="C661" s="135" t="s">
        <v>60</v>
      </c>
      <c r="D661" s="664" t="s">
        <v>1495</v>
      </c>
      <c r="E661" s="213" t="s">
        <v>1496</v>
      </c>
      <c r="F661" s="494">
        <v>80</v>
      </c>
      <c r="G661" s="143">
        <v>0.05</v>
      </c>
      <c r="H661" s="131">
        <f t="shared" si="11"/>
        <v>76.570000000000007</v>
      </c>
      <c r="I661" s="747" t="s">
        <v>1479</v>
      </c>
      <c r="J661" s="125">
        <v>0.05</v>
      </c>
    </row>
    <row r="662" spans="1:10" ht="29">
      <c r="A662" s="112" t="s">
        <v>1497</v>
      </c>
      <c r="B662" s="377" t="s">
        <v>254</v>
      </c>
      <c r="C662" s="127" t="s">
        <v>60</v>
      </c>
      <c r="D662" s="826" t="s">
        <v>1498</v>
      </c>
      <c r="E662" s="386" t="s">
        <v>1499</v>
      </c>
      <c r="F662" s="495">
        <v>55</v>
      </c>
      <c r="G662" s="516">
        <v>0.13</v>
      </c>
      <c r="H662" s="521">
        <f t="shared" si="11"/>
        <v>48.208875000000006</v>
      </c>
      <c r="I662" s="764" t="s">
        <v>1000</v>
      </c>
      <c r="J662" s="128"/>
    </row>
    <row r="663" spans="1:10" ht="29">
      <c r="A663" s="112" t="s">
        <v>1497</v>
      </c>
      <c r="B663" s="377" t="s">
        <v>254</v>
      </c>
      <c r="C663" s="127" t="s">
        <v>60</v>
      </c>
      <c r="D663" s="826" t="s">
        <v>1500</v>
      </c>
      <c r="E663" s="386" t="s">
        <v>1501</v>
      </c>
      <c r="F663" s="495">
        <v>71.5</v>
      </c>
      <c r="G663" s="516">
        <v>0.13</v>
      </c>
      <c r="H663" s="521">
        <f t="shared" si="11"/>
        <v>62.671537499999999</v>
      </c>
      <c r="I663" s="764" t="s">
        <v>1000</v>
      </c>
      <c r="J663" s="128"/>
    </row>
    <row r="664" spans="1:10" ht="29">
      <c r="A664" s="112" t="s">
        <v>1497</v>
      </c>
      <c r="B664" s="377" t="s">
        <v>254</v>
      </c>
      <c r="C664" s="127" t="s">
        <v>60</v>
      </c>
      <c r="D664" s="821" t="s">
        <v>1502</v>
      </c>
      <c r="E664" s="246" t="s">
        <v>1503</v>
      </c>
      <c r="F664" s="495">
        <v>35</v>
      </c>
      <c r="G664" s="516">
        <v>0.13</v>
      </c>
      <c r="H664" s="521">
        <f t="shared" si="11"/>
        <v>30.678375000000003</v>
      </c>
      <c r="I664" s="764" t="s">
        <v>1504</v>
      </c>
      <c r="J664" s="128"/>
    </row>
    <row r="665" spans="1:10" ht="29">
      <c r="A665" s="118" t="s">
        <v>1497</v>
      </c>
      <c r="B665" s="384" t="s">
        <v>254</v>
      </c>
      <c r="C665" s="127" t="s">
        <v>60</v>
      </c>
      <c r="D665" s="821" t="s">
        <v>1505</v>
      </c>
      <c r="E665" s="248" t="s">
        <v>1506</v>
      </c>
      <c r="F665" s="495">
        <v>26</v>
      </c>
      <c r="G665" s="516">
        <v>0.13</v>
      </c>
      <c r="H665" s="521">
        <f t="shared" si="11"/>
        <v>22.789650000000002</v>
      </c>
      <c r="I665" s="764" t="s">
        <v>1504</v>
      </c>
      <c r="J665" s="128"/>
    </row>
    <row r="666" spans="1:10" ht="43.5">
      <c r="A666" s="112" t="s">
        <v>1497</v>
      </c>
      <c r="B666" s="112" t="s">
        <v>254</v>
      </c>
      <c r="C666" s="167" t="s">
        <v>60</v>
      </c>
      <c r="D666" s="822" t="s">
        <v>1507</v>
      </c>
      <c r="E666" s="246" t="s">
        <v>1508</v>
      </c>
      <c r="F666" s="447">
        <v>20075</v>
      </c>
      <c r="G666" s="516">
        <v>0.13</v>
      </c>
      <c r="H666" s="521">
        <f t="shared" si="11"/>
        <v>17596.239375000001</v>
      </c>
      <c r="I666" s="764" t="s">
        <v>1509</v>
      </c>
      <c r="J666" s="128"/>
    </row>
    <row r="667" spans="1:10" ht="29">
      <c r="A667" s="112" t="s">
        <v>1497</v>
      </c>
      <c r="B667" s="112" t="s">
        <v>254</v>
      </c>
      <c r="C667" s="167" t="s">
        <v>60</v>
      </c>
      <c r="D667" s="822" t="s">
        <v>1510</v>
      </c>
      <c r="E667" s="246" t="s">
        <v>1511</v>
      </c>
      <c r="F667" s="496">
        <v>35</v>
      </c>
      <c r="G667" s="516">
        <v>0.13</v>
      </c>
      <c r="H667" s="521">
        <f t="shared" si="11"/>
        <v>30.678375000000003</v>
      </c>
      <c r="I667" s="764" t="s">
        <v>1504</v>
      </c>
      <c r="J667" s="128"/>
    </row>
    <row r="668" spans="1:10" ht="29">
      <c r="A668" s="112" t="s">
        <v>1497</v>
      </c>
      <c r="B668" s="112" t="s">
        <v>254</v>
      </c>
      <c r="C668" s="167" t="s">
        <v>60</v>
      </c>
      <c r="D668" s="822" t="s">
        <v>1512</v>
      </c>
      <c r="E668" s="246" t="s">
        <v>1513</v>
      </c>
      <c r="F668" s="496">
        <v>6.75</v>
      </c>
      <c r="G668" s="516">
        <v>0.13</v>
      </c>
      <c r="H668" s="521">
        <f t="shared" si="11"/>
        <v>5.9165437499999998</v>
      </c>
      <c r="I668" s="764" t="s">
        <v>1504</v>
      </c>
      <c r="J668" s="128">
        <v>0.13</v>
      </c>
    </row>
    <row r="669" spans="1:10" ht="14.5">
      <c r="A669" s="112" t="s">
        <v>1514</v>
      </c>
      <c r="B669" s="112" t="s">
        <v>1515</v>
      </c>
      <c r="C669" s="167" t="s">
        <v>60</v>
      </c>
      <c r="D669" s="654" t="s">
        <v>1516</v>
      </c>
      <c r="E669" s="126" t="s">
        <v>1517</v>
      </c>
      <c r="F669" s="497">
        <v>247.5</v>
      </c>
      <c r="G669" s="516">
        <v>5.2499999999999998E-2</v>
      </c>
      <c r="H669" s="521">
        <f t="shared" si="11"/>
        <v>236.265046875</v>
      </c>
      <c r="I669" s="764" t="s">
        <v>1518</v>
      </c>
      <c r="J669" s="128"/>
    </row>
    <row r="670" spans="1:10" ht="29">
      <c r="A670" s="112" t="s">
        <v>1514</v>
      </c>
      <c r="B670" s="112" t="s">
        <v>1515</v>
      </c>
      <c r="C670" s="167" t="s">
        <v>60</v>
      </c>
      <c r="D670" s="654" t="s">
        <v>1519</v>
      </c>
      <c r="E670" s="126" t="s">
        <v>1520</v>
      </c>
      <c r="F670" s="497">
        <v>143.88</v>
      </c>
      <c r="G670" s="516">
        <v>5.2499999999999998E-2</v>
      </c>
      <c r="H670" s="521">
        <f t="shared" si="11"/>
        <v>137.34874725</v>
      </c>
      <c r="I670" s="764" t="s">
        <v>1521</v>
      </c>
      <c r="J670" s="128"/>
    </row>
    <row r="671" spans="1:10" ht="29">
      <c r="A671" s="112" t="s">
        <v>1514</v>
      </c>
      <c r="B671" s="112" t="s">
        <v>1515</v>
      </c>
      <c r="C671" s="167" t="s">
        <v>60</v>
      </c>
      <c r="D671" s="654" t="s">
        <v>1522</v>
      </c>
      <c r="E671" s="126" t="s">
        <v>1523</v>
      </c>
      <c r="F671" s="497">
        <v>130.80000000000001</v>
      </c>
      <c r="G671" s="516">
        <v>5.2499999999999998E-2</v>
      </c>
      <c r="H671" s="521">
        <f t="shared" si="11"/>
        <v>124.86249750000002</v>
      </c>
      <c r="I671" s="764" t="s">
        <v>1521</v>
      </c>
      <c r="J671" s="128"/>
    </row>
    <row r="672" spans="1:10" ht="29">
      <c r="A672" s="112" t="s">
        <v>1514</v>
      </c>
      <c r="B672" s="112" t="s">
        <v>1515</v>
      </c>
      <c r="C672" s="167" t="s">
        <v>60</v>
      </c>
      <c r="D672" s="654" t="s">
        <v>1524</v>
      </c>
      <c r="E672" s="126" t="s">
        <v>1525</v>
      </c>
      <c r="F672" s="497">
        <v>1650</v>
      </c>
      <c r="G672" s="516">
        <v>5.2499999999999998E-2</v>
      </c>
      <c r="H672" s="521">
        <f t="shared" si="11"/>
        <v>1575.1003125000002</v>
      </c>
      <c r="I672" s="764" t="s">
        <v>1521</v>
      </c>
      <c r="J672" s="128"/>
    </row>
    <row r="673" spans="1:10" ht="29">
      <c r="A673" s="112" t="s">
        <v>1514</v>
      </c>
      <c r="B673" s="112" t="s">
        <v>1515</v>
      </c>
      <c r="C673" s="167" t="s">
        <v>60</v>
      </c>
      <c r="D673" s="654" t="s">
        <v>1516</v>
      </c>
      <c r="E673" s="126" t="s">
        <v>1526</v>
      </c>
      <c r="F673" s="497">
        <v>198</v>
      </c>
      <c r="G673" s="516">
        <v>5.2499999999999998E-2</v>
      </c>
      <c r="H673" s="521">
        <f t="shared" si="11"/>
        <v>189.01203749999999</v>
      </c>
      <c r="I673" s="764" t="s">
        <v>1521</v>
      </c>
      <c r="J673" s="128"/>
    </row>
    <row r="674" spans="1:10" ht="29">
      <c r="A674" s="112" t="s">
        <v>1514</v>
      </c>
      <c r="B674" s="112" t="s">
        <v>1515</v>
      </c>
      <c r="C674" s="167" t="s">
        <v>60</v>
      </c>
      <c r="D674" s="654" t="s">
        <v>1527</v>
      </c>
      <c r="E674" s="126" t="s">
        <v>1528</v>
      </c>
      <c r="F674" s="497">
        <v>33.549999999999997</v>
      </c>
      <c r="G674" s="516">
        <v>5.2499999999999998E-2</v>
      </c>
      <c r="H674" s="521">
        <f t="shared" si="11"/>
        <v>32.0270396875</v>
      </c>
      <c r="I674" s="764" t="s">
        <v>1521</v>
      </c>
      <c r="J674" s="128"/>
    </row>
    <row r="675" spans="1:10" ht="29">
      <c r="A675" s="112" t="s">
        <v>1514</v>
      </c>
      <c r="B675" s="118" t="s">
        <v>1515</v>
      </c>
      <c r="C675" s="215" t="s">
        <v>60</v>
      </c>
      <c r="D675" s="816" t="s">
        <v>1529</v>
      </c>
      <c r="E675" s="194" t="s">
        <v>1530</v>
      </c>
      <c r="F675" s="498">
        <v>357.24607600000002</v>
      </c>
      <c r="G675" s="516">
        <v>5.2499999999999998E-2</v>
      </c>
      <c r="H675" s="521">
        <f t="shared" si="11"/>
        <v>341.02933693757501</v>
      </c>
      <c r="I675" s="764" t="s">
        <v>1521</v>
      </c>
      <c r="J675" s="128"/>
    </row>
    <row r="676" spans="1:10" ht="29">
      <c r="A676" s="112" t="s">
        <v>1514</v>
      </c>
      <c r="B676" s="112" t="s">
        <v>1515</v>
      </c>
      <c r="C676" s="127" t="s">
        <v>60</v>
      </c>
      <c r="D676" s="203" t="s">
        <v>1531</v>
      </c>
      <c r="E676" s="127" t="s">
        <v>1532</v>
      </c>
      <c r="F676" s="499">
        <v>325.42</v>
      </c>
      <c r="G676" s="516">
        <v>5.2499999999999998E-2</v>
      </c>
      <c r="H676" s="521">
        <f t="shared" si="11"/>
        <v>310.64796587500007</v>
      </c>
      <c r="I676" s="764" t="s">
        <v>1521</v>
      </c>
      <c r="J676" s="128"/>
    </row>
    <row r="677" spans="1:10" ht="29">
      <c r="A677" s="112" t="s">
        <v>1514</v>
      </c>
      <c r="B677" s="112" t="s">
        <v>1515</v>
      </c>
      <c r="C677" s="127" t="s">
        <v>60</v>
      </c>
      <c r="D677" s="203" t="s">
        <v>1533</v>
      </c>
      <c r="E677" s="127" t="s">
        <v>1534</v>
      </c>
      <c r="F677" s="499">
        <v>537.6</v>
      </c>
      <c r="G677" s="516">
        <v>5.2499999999999998E-2</v>
      </c>
      <c r="H677" s="521">
        <f t="shared" si="11"/>
        <v>513.19632000000001</v>
      </c>
      <c r="I677" s="764" t="s">
        <v>1521</v>
      </c>
      <c r="J677" s="128"/>
    </row>
    <row r="678" spans="1:10" ht="29">
      <c r="A678" s="112" t="s">
        <v>1514</v>
      </c>
      <c r="B678" s="112" t="s">
        <v>1515</v>
      </c>
      <c r="C678" s="127" t="s">
        <v>60</v>
      </c>
      <c r="D678" s="203" t="s">
        <v>1535</v>
      </c>
      <c r="E678" s="127" t="s">
        <v>1536</v>
      </c>
      <c r="F678" s="499">
        <v>250.18862000000001</v>
      </c>
      <c r="G678" s="516">
        <v>5.2499999999999998E-2</v>
      </c>
      <c r="H678" s="521">
        <f t="shared" si="11"/>
        <v>238.83162033087504</v>
      </c>
      <c r="I678" s="764" t="s">
        <v>1521</v>
      </c>
      <c r="J678" s="128"/>
    </row>
    <row r="679" spans="1:10" ht="29">
      <c r="A679" s="112" t="s">
        <v>1514</v>
      </c>
      <c r="B679" s="112" t="s">
        <v>1515</v>
      </c>
      <c r="C679" s="127" t="s">
        <v>60</v>
      </c>
      <c r="D679" s="203" t="s">
        <v>1537</v>
      </c>
      <c r="E679" s="127" t="s">
        <v>1538</v>
      </c>
      <c r="F679" s="499">
        <v>227.9</v>
      </c>
      <c r="G679" s="516">
        <v>5.2499999999999998E-2</v>
      </c>
      <c r="H679" s="521">
        <f t="shared" si="11"/>
        <v>217.55476437500002</v>
      </c>
      <c r="I679" s="764" t="s">
        <v>1521</v>
      </c>
      <c r="J679" s="128"/>
    </row>
    <row r="680" spans="1:10" ht="29">
      <c r="A680" s="112" t="s">
        <v>1514</v>
      </c>
      <c r="B680" s="112" t="s">
        <v>1515</v>
      </c>
      <c r="C680" s="127" t="s">
        <v>60</v>
      </c>
      <c r="D680" s="203" t="s">
        <v>1539</v>
      </c>
      <c r="E680" s="127" t="s">
        <v>1540</v>
      </c>
      <c r="F680" s="499">
        <v>376.32</v>
      </c>
      <c r="G680" s="516">
        <v>5.2499999999999998E-2</v>
      </c>
      <c r="H680" s="521">
        <f t="shared" si="11"/>
        <v>359.23742400000003</v>
      </c>
      <c r="I680" s="764" t="s">
        <v>1521</v>
      </c>
      <c r="J680" s="128"/>
    </row>
    <row r="681" spans="1:10" ht="29">
      <c r="A681" s="112" t="s">
        <v>1514</v>
      </c>
      <c r="B681" s="112" t="s">
        <v>1515</v>
      </c>
      <c r="C681" s="127" t="s">
        <v>60</v>
      </c>
      <c r="D681" s="203" t="s">
        <v>1541</v>
      </c>
      <c r="E681" s="127" t="s">
        <v>1542</v>
      </c>
      <c r="F681" s="499">
        <v>33.549999999999997</v>
      </c>
      <c r="G681" s="516">
        <v>5.2499999999999998E-2</v>
      </c>
      <c r="H681" s="521">
        <f t="shared" si="11"/>
        <v>32.0270396875</v>
      </c>
      <c r="I681" s="764" t="s">
        <v>1521</v>
      </c>
      <c r="J681" s="128"/>
    </row>
    <row r="682" spans="1:10" ht="29">
      <c r="A682" s="112" t="s">
        <v>1514</v>
      </c>
      <c r="B682" s="112" t="s">
        <v>1515</v>
      </c>
      <c r="C682" s="127" t="s">
        <v>79</v>
      </c>
      <c r="D682" s="203" t="s">
        <v>1543</v>
      </c>
      <c r="E682" s="127" t="s">
        <v>1544</v>
      </c>
      <c r="F682" s="499">
        <v>61.875</v>
      </c>
      <c r="G682" s="516">
        <v>0.03</v>
      </c>
      <c r="H682" s="521">
        <f t="shared" si="11"/>
        <v>60.468890625</v>
      </c>
      <c r="I682" s="764" t="s">
        <v>1521</v>
      </c>
      <c r="J682" s="128"/>
    </row>
    <row r="683" spans="1:10" ht="29">
      <c r="A683" s="112" t="s">
        <v>1514</v>
      </c>
      <c r="B683" s="112" t="s">
        <v>1515</v>
      </c>
      <c r="C683" s="127" t="s">
        <v>79</v>
      </c>
      <c r="D683" s="203" t="s">
        <v>1545</v>
      </c>
      <c r="E683" s="127" t="s">
        <v>1546</v>
      </c>
      <c r="F683" s="499">
        <v>375</v>
      </c>
      <c r="G683" s="516">
        <v>0.03</v>
      </c>
      <c r="H683" s="521">
        <f t="shared" si="11"/>
        <v>366.47812500000003</v>
      </c>
      <c r="I683" s="764" t="s">
        <v>1521</v>
      </c>
      <c r="J683" s="128"/>
    </row>
    <row r="684" spans="1:10" ht="29">
      <c r="A684" s="112" t="s">
        <v>1514</v>
      </c>
      <c r="B684" s="112" t="s">
        <v>1515</v>
      </c>
      <c r="C684" s="127" t="s">
        <v>79</v>
      </c>
      <c r="D684" s="203" t="s">
        <v>1543</v>
      </c>
      <c r="E684" s="127" t="s">
        <v>1547</v>
      </c>
      <c r="F684" s="499">
        <v>49.5</v>
      </c>
      <c r="G684" s="516">
        <v>0.03</v>
      </c>
      <c r="H684" s="521">
        <f t="shared" si="11"/>
        <v>48.3751125</v>
      </c>
      <c r="I684" s="764" t="s">
        <v>1521</v>
      </c>
      <c r="J684" s="128"/>
    </row>
    <row r="685" spans="1:10" ht="29">
      <c r="A685" s="112" t="s">
        <v>1514</v>
      </c>
      <c r="B685" s="118" t="s">
        <v>1515</v>
      </c>
      <c r="C685" s="127" t="s">
        <v>79</v>
      </c>
      <c r="D685" s="666" t="s">
        <v>1548</v>
      </c>
      <c r="E685" s="138" t="s">
        <v>1549</v>
      </c>
      <c r="F685" s="500">
        <v>8.3874999999999993</v>
      </c>
      <c r="G685" s="516">
        <v>0.03</v>
      </c>
      <c r="H685" s="521">
        <f t="shared" si="11"/>
        <v>8.1968940624999984</v>
      </c>
      <c r="I685" s="764" t="s">
        <v>1521</v>
      </c>
      <c r="J685" s="128"/>
    </row>
    <row r="686" spans="1:10" ht="29">
      <c r="A686" s="112" t="s">
        <v>1514</v>
      </c>
      <c r="B686" s="112" t="s">
        <v>1515</v>
      </c>
      <c r="C686" s="139" t="s">
        <v>79</v>
      </c>
      <c r="D686" s="203" t="s">
        <v>1550</v>
      </c>
      <c r="E686" s="127" t="s">
        <v>1551</v>
      </c>
      <c r="F686" s="499">
        <v>134.4</v>
      </c>
      <c r="G686" s="517">
        <v>0.03</v>
      </c>
      <c r="H686" s="524">
        <f t="shared" si="11"/>
        <v>131.34576000000001</v>
      </c>
      <c r="I686" s="764" t="s">
        <v>1521</v>
      </c>
      <c r="J686" s="128"/>
    </row>
    <row r="687" spans="1:10" ht="29">
      <c r="A687" s="112" t="s">
        <v>1514</v>
      </c>
      <c r="B687" s="112" t="s">
        <v>1515</v>
      </c>
      <c r="C687" s="139" t="s">
        <v>79</v>
      </c>
      <c r="D687" s="203" t="s">
        <v>1552</v>
      </c>
      <c r="E687" s="127" t="s">
        <v>1553</v>
      </c>
      <c r="F687" s="499">
        <v>8.3874999999999993</v>
      </c>
      <c r="G687" s="517">
        <v>0.03</v>
      </c>
      <c r="H687" s="524">
        <f t="shared" si="11"/>
        <v>8.1968940624999984</v>
      </c>
      <c r="I687" s="764" t="s">
        <v>1521</v>
      </c>
      <c r="J687" s="128">
        <f>AVERAGE(G669:G687)</f>
        <v>4.5394736842105272E-2</v>
      </c>
    </row>
    <row r="688" spans="1:10" ht="14.5">
      <c r="A688" s="112" t="s">
        <v>1554</v>
      </c>
      <c r="B688" s="110" t="s">
        <v>254</v>
      </c>
      <c r="C688" s="160" t="s">
        <v>46</v>
      </c>
      <c r="D688" s="828" t="s">
        <v>1555</v>
      </c>
      <c r="E688" s="348" t="s">
        <v>1556</v>
      </c>
      <c r="F688" s="204">
        <v>315</v>
      </c>
      <c r="G688" s="164">
        <v>0.05</v>
      </c>
      <c r="H688" s="170">
        <f t="shared" si="11"/>
        <v>301.49437499999999</v>
      </c>
      <c r="I688" s="775" t="s">
        <v>1557</v>
      </c>
      <c r="J688" s="125"/>
    </row>
    <row r="689" spans="1:33" ht="14.5">
      <c r="A689" s="112" t="s">
        <v>1554</v>
      </c>
      <c r="B689" s="110" t="s">
        <v>254</v>
      </c>
      <c r="C689" s="160" t="s">
        <v>60</v>
      </c>
      <c r="D689" s="828" t="s">
        <v>1558</v>
      </c>
      <c r="E689" s="241" t="s">
        <v>1559</v>
      </c>
      <c r="F689" s="204">
        <v>157.5</v>
      </c>
      <c r="G689" s="187">
        <v>0.05</v>
      </c>
      <c r="H689" s="297">
        <f t="shared" si="11"/>
        <v>150.7471875</v>
      </c>
      <c r="I689" s="775" t="s">
        <v>1557</v>
      </c>
      <c r="J689" s="125"/>
    </row>
    <row r="690" spans="1:33" ht="14.5">
      <c r="A690" s="112" t="s">
        <v>1554</v>
      </c>
      <c r="B690" s="110" t="s">
        <v>254</v>
      </c>
      <c r="C690" s="160" t="s">
        <v>60</v>
      </c>
      <c r="D690" s="829" t="s">
        <v>1560</v>
      </c>
      <c r="E690" s="241" t="s">
        <v>1561</v>
      </c>
      <c r="F690" s="204">
        <v>367.5</v>
      </c>
      <c r="G690" s="187">
        <v>0.05</v>
      </c>
      <c r="H690" s="297">
        <f t="shared" si="11"/>
        <v>351.74343750000003</v>
      </c>
      <c r="I690" s="775" t="s">
        <v>1557</v>
      </c>
      <c r="J690" s="125"/>
    </row>
    <row r="691" spans="1:33" ht="14.5">
      <c r="A691" s="112" t="s">
        <v>1554</v>
      </c>
      <c r="B691" s="110" t="s">
        <v>254</v>
      </c>
      <c r="C691" s="160" t="s">
        <v>60</v>
      </c>
      <c r="D691" s="828" t="s">
        <v>1562</v>
      </c>
      <c r="E691" s="314" t="s">
        <v>1563</v>
      </c>
      <c r="F691" s="204">
        <v>35.630000000000003</v>
      </c>
      <c r="G691" s="187">
        <v>0.05</v>
      </c>
      <c r="H691" s="297">
        <f t="shared" si="11"/>
        <v>34.102363750000002</v>
      </c>
      <c r="I691" s="775" t="s">
        <v>149</v>
      </c>
      <c r="J691" s="125">
        <v>0.05</v>
      </c>
    </row>
    <row r="692" spans="1:33" ht="14.5">
      <c r="A692" s="112" t="s">
        <v>1564</v>
      </c>
      <c r="B692" s="112" t="s">
        <v>45</v>
      </c>
      <c r="C692" s="169" t="s">
        <v>46</v>
      </c>
      <c r="D692" s="219" t="s">
        <v>1565</v>
      </c>
      <c r="E692" s="230" t="s">
        <v>1566</v>
      </c>
      <c r="F692" s="501">
        <v>175000</v>
      </c>
      <c r="G692" s="164">
        <v>0.1</v>
      </c>
      <c r="H692" s="170">
        <f t="shared" si="11"/>
        <v>158681.25</v>
      </c>
      <c r="I692" s="757" t="s">
        <v>368</v>
      </c>
      <c r="J692" s="125"/>
    </row>
    <row r="693" spans="1:33" ht="14.5">
      <c r="A693" s="112" t="s">
        <v>1564</v>
      </c>
      <c r="B693" s="112" t="s">
        <v>45</v>
      </c>
      <c r="C693" s="169" t="s">
        <v>46</v>
      </c>
      <c r="D693" s="219" t="s">
        <v>1567</v>
      </c>
      <c r="E693" s="230" t="s">
        <v>1568</v>
      </c>
      <c r="F693" s="501">
        <v>0.01</v>
      </c>
      <c r="G693" s="164">
        <v>0.1</v>
      </c>
      <c r="H693" s="170">
        <f t="shared" si="11"/>
        <v>9.0675000000000009E-3</v>
      </c>
      <c r="I693" s="757" t="s">
        <v>1569</v>
      </c>
      <c r="J693" s="125"/>
    </row>
    <row r="694" spans="1:33" s="116" customFormat="1" ht="14.5">
      <c r="A694" s="112" t="s">
        <v>1564</v>
      </c>
      <c r="B694" s="112" t="s">
        <v>45</v>
      </c>
      <c r="C694" s="169" t="s">
        <v>46</v>
      </c>
      <c r="D694" s="219" t="s">
        <v>1570</v>
      </c>
      <c r="E694" s="230" t="s">
        <v>1571</v>
      </c>
      <c r="F694" s="501">
        <v>10000</v>
      </c>
      <c r="G694" s="164">
        <v>0.1</v>
      </c>
      <c r="H694" s="170">
        <f t="shared" si="11"/>
        <v>9067.5</v>
      </c>
      <c r="I694" s="757" t="s">
        <v>131</v>
      </c>
      <c r="J694" s="125"/>
      <c r="K694" s="111"/>
      <c r="L694" s="111"/>
      <c r="M694" s="111"/>
      <c r="N694" s="111"/>
      <c r="O694" s="111"/>
      <c r="P694" s="111"/>
      <c r="Q694" s="111"/>
      <c r="R694" s="111"/>
      <c r="S694" s="111"/>
      <c r="T694" s="111"/>
      <c r="U694" s="111"/>
      <c r="V694" s="111"/>
      <c r="W694" s="111"/>
      <c r="X694" s="111"/>
      <c r="Y694" s="111"/>
      <c r="Z694" s="111"/>
      <c r="AA694" s="111"/>
      <c r="AB694" s="111"/>
      <c r="AC694" s="111"/>
      <c r="AD694" s="111"/>
      <c r="AE694" s="111"/>
      <c r="AF694" s="111"/>
      <c r="AG694" s="111"/>
    </row>
    <row r="695" spans="1:33" s="116" customFormat="1" ht="14.5">
      <c r="A695" s="112" t="s">
        <v>1564</v>
      </c>
      <c r="B695" s="112" t="s">
        <v>45</v>
      </c>
      <c r="C695" s="229" t="s">
        <v>46</v>
      </c>
      <c r="D695" s="553" t="s">
        <v>1572</v>
      </c>
      <c r="E695" s="243" t="s">
        <v>1573</v>
      </c>
      <c r="F695" s="502">
        <v>2500</v>
      </c>
      <c r="G695" s="164">
        <v>0.1</v>
      </c>
      <c r="H695" s="170">
        <f t="shared" si="11"/>
        <v>2266.875</v>
      </c>
      <c r="I695" s="757" t="s">
        <v>131</v>
      </c>
      <c r="J695" s="125"/>
      <c r="K695" s="111"/>
      <c r="L695" s="111"/>
      <c r="M695" s="111"/>
      <c r="N695" s="111"/>
      <c r="O695" s="111"/>
      <c r="P695" s="111"/>
      <c r="Q695" s="111"/>
      <c r="R695" s="111"/>
      <c r="S695" s="111"/>
      <c r="T695" s="111"/>
      <c r="U695" s="111"/>
      <c r="V695" s="111"/>
      <c r="W695" s="111"/>
      <c r="X695" s="111"/>
      <c r="Y695" s="111"/>
      <c r="Z695" s="111"/>
      <c r="AA695" s="111"/>
      <c r="AB695" s="111"/>
      <c r="AC695" s="111"/>
      <c r="AD695" s="111"/>
      <c r="AE695" s="111"/>
      <c r="AF695" s="111"/>
      <c r="AG695" s="111"/>
    </row>
    <row r="696" spans="1:33" s="116" customFormat="1" ht="14.5">
      <c r="A696" s="112" t="s">
        <v>1564</v>
      </c>
      <c r="B696" s="304" t="s">
        <v>45</v>
      </c>
      <c r="C696" s="176" t="s">
        <v>46</v>
      </c>
      <c r="D696" s="219" t="s">
        <v>1574</v>
      </c>
      <c r="E696" s="230" t="s">
        <v>1575</v>
      </c>
      <c r="F696" s="501">
        <v>5000</v>
      </c>
      <c r="G696" s="164">
        <v>0.1</v>
      </c>
      <c r="H696" s="170">
        <f t="shared" si="11"/>
        <v>4533.75</v>
      </c>
      <c r="I696" s="757" t="s">
        <v>131</v>
      </c>
      <c r="J696" s="125"/>
      <c r="K696" s="111"/>
      <c r="L696" s="111"/>
      <c r="M696" s="111"/>
      <c r="N696" s="111"/>
      <c r="O696" s="111"/>
      <c r="P696" s="111"/>
      <c r="Q696" s="111"/>
      <c r="R696" s="111"/>
      <c r="S696" s="111"/>
      <c r="T696" s="111"/>
      <c r="U696" s="111"/>
      <c r="V696" s="111"/>
      <c r="W696" s="111"/>
      <c r="X696" s="111"/>
      <c r="Y696" s="111"/>
      <c r="Z696" s="111"/>
      <c r="AA696" s="111"/>
      <c r="AB696" s="111"/>
      <c r="AC696" s="111"/>
      <c r="AD696" s="111"/>
      <c r="AE696" s="111"/>
      <c r="AF696" s="111"/>
      <c r="AG696" s="111"/>
    </row>
    <row r="697" spans="1:33" s="116" customFormat="1" ht="14.5">
      <c r="A697" s="112" t="s">
        <v>1564</v>
      </c>
      <c r="B697" s="304" t="s">
        <v>45</v>
      </c>
      <c r="C697" s="176" t="s">
        <v>46</v>
      </c>
      <c r="D697" s="219" t="s">
        <v>1576</v>
      </c>
      <c r="E697" s="230" t="s">
        <v>1577</v>
      </c>
      <c r="F697" s="501">
        <v>250</v>
      </c>
      <c r="G697" s="164">
        <v>0.1</v>
      </c>
      <c r="H697" s="170">
        <f t="shared" si="11"/>
        <v>226.6875</v>
      </c>
      <c r="I697" s="757" t="s">
        <v>368</v>
      </c>
      <c r="J697" s="125"/>
      <c r="K697" s="111"/>
      <c r="L697" s="111"/>
      <c r="M697" s="111"/>
      <c r="N697" s="111"/>
      <c r="O697" s="111"/>
      <c r="P697" s="111"/>
      <c r="Q697" s="111"/>
      <c r="R697" s="111"/>
      <c r="S697" s="111"/>
      <c r="T697" s="111"/>
      <c r="U697" s="111"/>
      <c r="V697" s="111"/>
      <c r="W697" s="111"/>
      <c r="X697" s="111"/>
      <c r="Y697" s="111"/>
      <c r="Z697" s="111"/>
      <c r="AA697" s="111"/>
      <c r="AB697" s="111"/>
      <c r="AC697" s="111"/>
      <c r="AD697" s="111"/>
      <c r="AE697" s="111"/>
      <c r="AF697" s="111"/>
      <c r="AG697" s="111"/>
    </row>
    <row r="698" spans="1:33" s="116" customFormat="1" ht="14.5">
      <c r="A698" s="112" t="s">
        <v>1564</v>
      </c>
      <c r="B698" s="304" t="s">
        <v>45</v>
      </c>
      <c r="C698" s="176" t="s">
        <v>46</v>
      </c>
      <c r="D698" s="219" t="s">
        <v>1578</v>
      </c>
      <c r="E698" s="230" t="s">
        <v>1579</v>
      </c>
      <c r="F698" s="501">
        <v>700</v>
      </c>
      <c r="G698" s="164">
        <v>0.1</v>
      </c>
      <c r="H698" s="170">
        <f t="shared" si="11"/>
        <v>634.72500000000002</v>
      </c>
      <c r="I698" s="757" t="s">
        <v>368</v>
      </c>
      <c r="J698" s="125"/>
      <c r="K698" s="111"/>
      <c r="L698" s="111"/>
      <c r="M698" s="111"/>
      <c r="N698" s="111"/>
      <c r="O698" s="111"/>
      <c r="P698" s="111"/>
      <c r="Q698" s="111"/>
      <c r="R698" s="111"/>
      <c r="S698" s="111"/>
      <c r="T698" s="111"/>
      <c r="U698" s="111"/>
      <c r="V698" s="111"/>
      <c r="W698" s="111"/>
      <c r="X698" s="111"/>
      <c r="Y698" s="111"/>
      <c r="Z698" s="111"/>
      <c r="AA698" s="111"/>
      <c r="AB698" s="111"/>
      <c r="AC698" s="111"/>
      <c r="AD698" s="111"/>
      <c r="AE698" s="111"/>
      <c r="AF698" s="111"/>
      <c r="AG698" s="111"/>
    </row>
    <row r="699" spans="1:33" s="116" customFormat="1" ht="14.5">
      <c r="A699" s="112" t="s">
        <v>1564</v>
      </c>
      <c r="B699" s="304" t="s">
        <v>45</v>
      </c>
      <c r="C699" s="176" t="s">
        <v>46</v>
      </c>
      <c r="D699" s="219" t="s">
        <v>1580</v>
      </c>
      <c r="E699" s="230" t="s">
        <v>1581</v>
      </c>
      <c r="F699" s="501">
        <v>2.15</v>
      </c>
      <c r="G699" s="164">
        <v>0.1</v>
      </c>
      <c r="H699" s="170">
        <f t="shared" ref="H699:H762" si="12">F699*(1-G699)*(1+0.75%)</f>
        <v>1.9495125000000002</v>
      </c>
      <c r="I699" s="757" t="s">
        <v>368</v>
      </c>
      <c r="J699" s="125"/>
      <c r="K699" s="111"/>
      <c r="L699" s="111"/>
      <c r="M699" s="111"/>
      <c r="N699" s="111"/>
      <c r="O699" s="111"/>
      <c r="P699" s="111"/>
      <c r="Q699" s="111"/>
      <c r="R699" s="111"/>
      <c r="S699" s="111"/>
      <c r="T699" s="111"/>
      <c r="U699" s="111"/>
      <c r="V699" s="111"/>
      <c r="W699" s="111"/>
      <c r="X699" s="111"/>
      <c r="Y699" s="111"/>
      <c r="Z699" s="111"/>
      <c r="AA699" s="111"/>
      <c r="AB699" s="111"/>
      <c r="AC699" s="111"/>
      <c r="AD699" s="111"/>
      <c r="AE699" s="111"/>
      <c r="AF699" s="111"/>
      <c r="AG699" s="111"/>
    </row>
    <row r="700" spans="1:33" s="115" customFormat="1" ht="14.5">
      <c r="A700" s="118" t="s">
        <v>1564</v>
      </c>
      <c r="B700" s="345" t="s">
        <v>45</v>
      </c>
      <c r="C700" s="176" t="s">
        <v>46</v>
      </c>
      <c r="D700" s="553" t="s">
        <v>1582</v>
      </c>
      <c r="E700" s="243" t="s">
        <v>1583</v>
      </c>
      <c r="F700" s="503">
        <v>9.4500000000000001E-2</v>
      </c>
      <c r="G700" s="164">
        <v>0.1</v>
      </c>
      <c r="H700" s="259">
        <f t="shared" si="12"/>
        <v>8.5687875000000011E-2</v>
      </c>
      <c r="I700" s="757" t="s">
        <v>1584</v>
      </c>
      <c r="J700" s="125"/>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row>
    <row r="701" spans="1:33" s="115" customFormat="1" ht="14.5">
      <c r="A701" s="112" t="s">
        <v>1564</v>
      </c>
      <c r="B701" s="112" t="s">
        <v>45</v>
      </c>
      <c r="C701" s="169" t="s">
        <v>46</v>
      </c>
      <c r="D701" s="219" t="s">
        <v>1585</v>
      </c>
      <c r="E701" s="230" t="s">
        <v>1586</v>
      </c>
      <c r="F701" s="501">
        <v>1.1499999999999999</v>
      </c>
      <c r="G701" s="164">
        <v>0.1</v>
      </c>
      <c r="H701" s="131">
        <f t="shared" si="12"/>
        <v>1.0427625</v>
      </c>
      <c r="I701" s="747" t="s">
        <v>368</v>
      </c>
      <c r="J701" s="125">
        <f>AVERAGE(G694:G701)</f>
        <v>9.9999999999999992E-2</v>
      </c>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row>
    <row r="702" spans="1:33" s="115" customFormat="1" ht="43.5">
      <c r="A702" s="112" t="s">
        <v>1587</v>
      </c>
      <c r="B702" s="110" t="s">
        <v>45</v>
      </c>
      <c r="C702" s="160" t="s">
        <v>46</v>
      </c>
      <c r="D702" s="650" t="s">
        <v>1588</v>
      </c>
      <c r="E702" s="314" t="s">
        <v>1589</v>
      </c>
      <c r="F702" s="398">
        <v>90</v>
      </c>
      <c r="G702" s="164">
        <v>0.1</v>
      </c>
      <c r="H702" s="131">
        <f t="shared" si="12"/>
        <v>81.607500000000002</v>
      </c>
      <c r="I702" s="747" t="s">
        <v>1590</v>
      </c>
      <c r="J702" s="301"/>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row>
    <row r="703" spans="1:33" s="115" customFormat="1" ht="43.5">
      <c r="A703" s="112" t="s">
        <v>1587</v>
      </c>
      <c r="B703" s="110" t="s">
        <v>45</v>
      </c>
      <c r="C703" s="160" t="s">
        <v>46</v>
      </c>
      <c r="D703" s="650" t="s">
        <v>1591</v>
      </c>
      <c r="E703" s="314" t="s">
        <v>1589</v>
      </c>
      <c r="F703" s="398">
        <v>110</v>
      </c>
      <c r="G703" s="164">
        <v>0.1</v>
      </c>
      <c r="H703" s="131">
        <f t="shared" si="12"/>
        <v>99.742500000000007</v>
      </c>
      <c r="I703" s="747" t="s">
        <v>1590</v>
      </c>
      <c r="J703" s="109"/>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row>
    <row r="704" spans="1:33" s="115" customFormat="1" ht="43.5">
      <c r="A704" s="112" t="s">
        <v>1587</v>
      </c>
      <c r="B704" s="110" t="s">
        <v>45</v>
      </c>
      <c r="C704" s="160" t="s">
        <v>46</v>
      </c>
      <c r="D704" s="650" t="s">
        <v>1592</v>
      </c>
      <c r="E704" s="314" t="s">
        <v>1589</v>
      </c>
      <c r="F704" s="398">
        <v>110</v>
      </c>
      <c r="G704" s="164">
        <v>0.1</v>
      </c>
      <c r="H704" s="131">
        <f t="shared" si="12"/>
        <v>99.742500000000007</v>
      </c>
      <c r="I704" s="747" t="s">
        <v>1590</v>
      </c>
      <c r="J704" s="109"/>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row>
    <row r="705" spans="1:33" s="115" customFormat="1" ht="43.5">
      <c r="A705" s="112" t="s">
        <v>1587</v>
      </c>
      <c r="B705" s="110" t="s">
        <v>45</v>
      </c>
      <c r="C705" s="160" t="s">
        <v>46</v>
      </c>
      <c r="D705" s="650" t="s">
        <v>1593</v>
      </c>
      <c r="E705" s="314" t="s">
        <v>1589</v>
      </c>
      <c r="F705" s="398">
        <v>188</v>
      </c>
      <c r="G705" s="164">
        <v>0.1</v>
      </c>
      <c r="H705" s="131">
        <f t="shared" si="12"/>
        <v>170.46900000000002</v>
      </c>
      <c r="I705" s="747" t="s">
        <v>1590</v>
      </c>
      <c r="J705" s="109"/>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row>
    <row r="706" spans="1:33" s="115" customFormat="1" ht="43.5">
      <c r="A706" s="112" t="s">
        <v>1587</v>
      </c>
      <c r="B706" s="110" t="s">
        <v>45</v>
      </c>
      <c r="C706" s="160" t="s">
        <v>46</v>
      </c>
      <c r="D706" s="650" t="s">
        <v>1594</v>
      </c>
      <c r="E706" s="314" t="s">
        <v>1589</v>
      </c>
      <c r="F706" s="398">
        <v>0.4</v>
      </c>
      <c r="G706" s="164">
        <v>0.1</v>
      </c>
      <c r="H706" s="131">
        <f t="shared" si="12"/>
        <v>0.36270000000000008</v>
      </c>
      <c r="I706" s="747" t="s">
        <v>1595</v>
      </c>
      <c r="J706" s="109"/>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row>
    <row r="707" spans="1:33" s="115" customFormat="1" ht="43.5">
      <c r="A707" s="112" t="s">
        <v>1587</v>
      </c>
      <c r="B707" s="110" t="s">
        <v>45</v>
      </c>
      <c r="C707" s="160" t="s">
        <v>46</v>
      </c>
      <c r="D707" s="650" t="s">
        <v>1596</v>
      </c>
      <c r="E707" s="314" t="s">
        <v>1589</v>
      </c>
      <c r="F707" s="398">
        <v>0.36</v>
      </c>
      <c r="G707" s="164">
        <v>0.1</v>
      </c>
      <c r="H707" s="131">
        <f t="shared" si="12"/>
        <v>0.32643000000000005</v>
      </c>
      <c r="I707" s="747" t="s">
        <v>1595</v>
      </c>
      <c r="J707" s="109"/>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row>
    <row r="708" spans="1:33" s="115" customFormat="1" ht="43.5">
      <c r="A708" s="112" t="s">
        <v>1587</v>
      </c>
      <c r="B708" s="110" t="s">
        <v>45</v>
      </c>
      <c r="C708" s="160" t="s">
        <v>46</v>
      </c>
      <c r="D708" s="650" t="s">
        <v>1597</v>
      </c>
      <c r="E708" s="314" t="s">
        <v>1589</v>
      </c>
      <c r="F708" s="398">
        <v>0.3</v>
      </c>
      <c r="G708" s="164">
        <v>0.1</v>
      </c>
      <c r="H708" s="131">
        <f t="shared" si="12"/>
        <v>0.27202500000000002</v>
      </c>
      <c r="I708" s="747" t="s">
        <v>1595</v>
      </c>
      <c r="J708" s="109"/>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row>
    <row r="709" spans="1:33" s="115" customFormat="1" ht="43.5">
      <c r="A709" s="112" t="s">
        <v>1587</v>
      </c>
      <c r="B709" s="110" t="s">
        <v>45</v>
      </c>
      <c r="C709" s="160" t="s">
        <v>46</v>
      </c>
      <c r="D709" s="650" t="s">
        <v>1598</v>
      </c>
      <c r="E709" s="314" t="s">
        <v>1589</v>
      </c>
      <c r="F709" s="398">
        <v>0.24</v>
      </c>
      <c r="G709" s="164">
        <v>0.1</v>
      </c>
      <c r="H709" s="131">
        <f t="shared" si="12"/>
        <v>0.21762000000000001</v>
      </c>
      <c r="I709" s="747" t="s">
        <v>1595</v>
      </c>
      <c r="J709" s="109"/>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row>
    <row r="710" spans="1:33" s="115" customFormat="1" ht="43.5">
      <c r="A710" s="112" t="s">
        <v>1587</v>
      </c>
      <c r="B710" s="117" t="s">
        <v>45</v>
      </c>
      <c r="C710" s="190" t="s">
        <v>46</v>
      </c>
      <c r="D710" s="818" t="s">
        <v>1599</v>
      </c>
      <c r="E710" s="322" t="s">
        <v>1589</v>
      </c>
      <c r="F710" s="403">
        <v>0.6</v>
      </c>
      <c r="G710" s="164">
        <v>0.1</v>
      </c>
      <c r="H710" s="131">
        <f t="shared" si="12"/>
        <v>0.54405000000000003</v>
      </c>
      <c r="I710" s="747" t="s">
        <v>1595</v>
      </c>
      <c r="J710" s="109"/>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row>
    <row r="711" spans="1:33" ht="43.5">
      <c r="A711" s="112" t="s">
        <v>1587</v>
      </c>
      <c r="B711" s="110" t="s">
        <v>45</v>
      </c>
      <c r="C711" s="135" t="s">
        <v>46</v>
      </c>
      <c r="D711" s="650" t="s">
        <v>1600</v>
      </c>
      <c r="E711" s="314" t="s">
        <v>1589</v>
      </c>
      <c r="F711" s="398">
        <v>0.6</v>
      </c>
      <c r="G711" s="164">
        <v>0.1</v>
      </c>
      <c r="H711" s="227">
        <f t="shared" si="12"/>
        <v>0.54405000000000003</v>
      </c>
      <c r="I711" s="747" t="s">
        <v>1595</v>
      </c>
      <c r="J711" s="125"/>
    </row>
    <row r="712" spans="1:33" ht="43.5">
      <c r="A712" s="112" t="s">
        <v>1587</v>
      </c>
      <c r="B712" s="110" t="s">
        <v>45</v>
      </c>
      <c r="C712" s="135" t="s">
        <v>46</v>
      </c>
      <c r="D712" s="650" t="s">
        <v>1601</v>
      </c>
      <c r="E712" s="314" t="s">
        <v>1589</v>
      </c>
      <c r="F712" s="398">
        <v>0.5</v>
      </c>
      <c r="G712" s="164">
        <v>0.1</v>
      </c>
      <c r="H712" s="227">
        <f t="shared" si="12"/>
        <v>0.45337500000000003</v>
      </c>
      <c r="I712" s="747" t="s">
        <v>1595</v>
      </c>
      <c r="J712" s="125"/>
    </row>
    <row r="713" spans="1:33" ht="43.5">
      <c r="A713" s="112" t="s">
        <v>1587</v>
      </c>
      <c r="B713" s="110" t="s">
        <v>45</v>
      </c>
      <c r="C713" s="135" t="s">
        <v>46</v>
      </c>
      <c r="D713" s="650" t="s">
        <v>1602</v>
      </c>
      <c r="E713" s="314" t="s">
        <v>1589</v>
      </c>
      <c r="F713" s="398">
        <v>0.4</v>
      </c>
      <c r="G713" s="164">
        <v>0.1</v>
      </c>
      <c r="H713" s="227">
        <f t="shared" si="12"/>
        <v>0.36270000000000008</v>
      </c>
      <c r="I713" s="747" t="s">
        <v>1595</v>
      </c>
      <c r="J713" s="125">
        <v>0.1</v>
      </c>
    </row>
    <row r="714" spans="1:33" ht="14.5">
      <c r="A714" s="112" t="s">
        <v>1603</v>
      </c>
      <c r="B714" s="110" t="s">
        <v>1604</v>
      </c>
      <c r="C714" s="135" t="s">
        <v>60</v>
      </c>
      <c r="D714" s="830" t="s">
        <v>1605</v>
      </c>
      <c r="E714" s="551" t="s">
        <v>1606</v>
      </c>
      <c r="F714" s="552">
        <v>40</v>
      </c>
      <c r="G714" s="187">
        <v>0.05</v>
      </c>
      <c r="H714" s="227">
        <f t="shared" si="12"/>
        <v>38.285000000000004</v>
      </c>
      <c r="I714" s="776" t="s">
        <v>1607</v>
      </c>
      <c r="J714" s="125"/>
    </row>
    <row r="715" spans="1:33" ht="14.5">
      <c r="A715" s="112" t="s">
        <v>1603</v>
      </c>
      <c r="B715" s="110" t="s">
        <v>1604</v>
      </c>
      <c r="C715" s="135" t="s">
        <v>60</v>
      </c>
      <c r="D715" s="830" t="s">
        <v>1608</v>
      </c>
      <c r="E715" s="551" t="s">
        <v>1609</v>
      </c>
      <c r="F715" s="552">
        <v>420</v>
      </c>
      <c r="G715" s="187">
        <v>0.05</v>
      </c>
      <c r="H715" s="227">
        <f t="shared" si="12"/>
        <v>401.99250000000001</v>
      </c>
      <c r="I715" s="776" t="s">
        <v>1610</v>
      </c>
      <c r="J715" s="125"/>
    </row>
    <row r="716" spans="1:33" ht="14.5">
      <c r="A716" s="112" t="s">
        <v>1603</v>
      </c>
      <c r="B716" s="110" t="s">
        <v>1604</v>
      </c>
      <c r="C716" s="135" t="s">
        <v>60</v>
      </c>
      <c r="D716" s="830" t="s">
        <v>1611</v>
      </c>
      <c r="E716" s="551" t="s">
        <v>1612</v>
      </c>
      <c r="F716" s="552">
        <v>370</v>
      </c>
      <c r="G716" s="187">
        <v>0.05</v>
      </c>
      <c r="H716" s="227">
        <f t="shared" si="12"/>
        <v>354.13625000000002</v>
      </c>
      <c r="I716" s="776" t="s">
        <v>1610</v>
      </c>
      <c r="J716" s="125"/>
    </row>
    <row r="717" spans="1:33" ht="14.5">
      <c r="A717" s="112" t="s">
        <v>1603</v>
      </c>
      <c r="B717" s="110" t="s">
        <v>1604</v>
      </c>
      <c r="C717" s="146" t="s">
        <v>60</v>
      </c>
      <c r="D717" s="830" t="s">
        <v>1613</v>
      </c>
      <c r="E717" s="551" t="s">
        <v>1614</v>
      </c>
      <c r="F717" s="552">
        <v>370</v>
      </c>
      <c r="G717" s="178">
        <v>0.05</v>
      </c>
      <c r="H717" s="226">
        <f t="shared" si="12"/>
        <v>354.13625000000002</v>
      </c>
      <c r="I717" s="777" t="s">
        <v>1610</v>
      </c>
      <c r="J717" s="159"/>
    </row>
    <row r="718" spans="1:33" ht="14.5">
      <c r="A718" s="112" t="s">
        <v>1603</v>
      </c>
      <c r="B718" s="110" t="s">
        <v>1604</v>
      </c>
      <c r="C718" s="146" t="s">
        <v>60</v>
      </c>
      <c r="D718" s="830" t="s">
        <v>1615</v>
      </c>
      <c r="E718" s="551" t="s">
        <v>1616</v>
      </c>
      <c r="F718" s="552">
        <v>330</v>
      </c>
      <c r="G718" s="178">
        <v>0.05</v>
      </c>
      <c r="H718" s="226">
        <f t="shared" si="12"/>
        <v>315.85124999999999</v>
      </c>
      <c r="I718" s="776" t="s">
        <v>1610</v>
      </c>
      <c r="J718" s="162"/>
    </row>
    <row r="719" spans="1:33" ht="29">
      <c r="A719" s="112" t="s">
        <v>1603</v>
      </c>
      <c r="B719" s="110" t="s">
        <v>1604</v>
      </c>
      <c r="C719" s="146" t="s">
        <v>60</v>
      </c>
      <c r="D719" s="830" t="s">
        <v>1617</v>
      </c>
      <c r="E719" s="551" t="s">
        <v>1618</v>
      </c>
      <c r="F719" s="552">
        <v>10000</v>
      </c>
      <c r="G719" s="178">
        <v>0.05</v>
      </c>
      <c r="H719" s="226">
        <f t="shared" si="12"/>
        <v>9571.25</v>
      </c>
      <c r="I719" s="752" t="s">
        <v>1619</v>
      </c>
      <c r="J719" s="162"/>
    </row>
    <row r="720" spans="1:33" ht="29">
      <c r="A720" s="112" t="s">
        <v>1603</v>
      </c>
      <c r="B720" s="110" t="s">
        <v>1604</v>
      </c>
      <c r="C720" s="146" t="s">
        <v>60</v>
      </c>
      <c r="D720" s="830" t="s">
        <v>1620</v>
      </c>
      <c r="E720" s="551" t="s">
        <v>1621</v>
      </c>
      <c r="F720" s="552">
        <v>14000</v>
      </c>
      <c r="G720" s="178">
        <v>0.05</v>
      </c>
      <c r="H720" s="226">
        <f t="shared" si="12"/>
        <v>13399.75</v>
      </c>
      <c r="I720" s="752" t="s">
        <v>1622</v>
      </c>
      <c r="J720" s="162"/>
    </row>
    <row r="721" spans="1:10" ht="29">
      <c r="A721" s="112" t="s">
        <v>1603</v>
      </c>
      <c r="B721" s="110" t="s">
        <v>1604</v>
      </c>
      <c r="C721" s="146" t="s">
        <v>60</v>
      </c>
      <c r="D721" s="830" t="s">
        <v>1623</v>
      </c>
      <c r="E721" s="551" t="s">
        <v>1624</v>
      </c>
      <c r="F721" s="552">
        <v>10000</v>
      </c>
      <c r="G721" s="178">
        <v>0.05</v>
      </c>
      <c r="H721" s="226">
        <f t="shared" si="12"/>
        <v>9571.25</v>
      </c>
      <c r="I721" s="752" t="s">
        <v>1619</v>
      </c>
      <c r="J721" s="162"/>
    </row>
    <row r="722" spans="1:10" ht="29">
      <c r="A722" s="112" t="s">
        <v>1603</v>
      </c>
      <c r="B722" s="110" t="s">
        <v>1604</v>
      </c>
      <c r="C722" s="146" t="s">
        <v>60</v>
      </c>
      <c r="D722" s="830" t="s">
        <v>1625</v>
      </c>
      <c r="E722" s="551" t="s">
        <v>1626</v>
      </c>
      <c r="F722" s="552">
        <v>14000</v>
      </c>
      <c r="G722" s="178">
        <v>0.05</v>
      </c>
      <c r="H722" s="226">
        <f t="shared" si="12"/>
        <v>13399.75</v>
      </c>
      <c r="I722" s="752" t="s">
        <v>1619</v>
      </c>
      <c r="J722" s="162"/>
    </row>
    <row r="723" spans="1:10" ht="29">
      <c r="A723" s="112" t="s">
        <v>1603</v>
      </c>
      <c r="B723" s="110" t="s">
        <v>1604</v>
      </c>
      <c r="C723" s="146" t="s">
        <v>60</v>
      </c>
      <c r="D723" s="830" t="s">
        <v>1627</v>
      </c>
      <c r="E723" s="551" t="s">
        <v>1628</v>
      </c>
      <c r="F723" s="552">
        <v>14000</v>
      </c>
      <c r="G723" s="178">
        <v>0.05</v>
      </c>
      <c r="H723" s="226">
        <f t="shared" si="12"/>
        <v>13399.75</v>
      </c>
      <c r="I723" s="752" t="s">
        <v>1619</v>
      </c>
      <c r="J723" s="125">
        <v>0.05</v>
      </c>
    </row>
    <row r="724" spans="1:10" ht="29">
      <c r="A724" s="112" t="s">
        <v>1629</v>
      </c>
      <c r="B724" s="112" t="s">
        <v>1630</v>
      </c>
      <c r="C724" s="211" t="s">
        <v>46</v>
      </c>
      <c r="D724" s="219" t="s">
        <v>1631</v>
      </c>
      <c r="E724" s="230" t="s">
        <v>1632</v>
      </c>
      <c r="F724" s="501">
        <v>3300</v>
      </c>
      <c r="G724" s="143">
        <v>0.05</v>
      </c>
      <c r="H724" s="226">
        <f t="shared" si="12"/>
        <v>3158.5125000000003</v>
      </c>
      <c r="I724" s="747" t="s">
        <v>1633</v>
      </c>
      <c r="J724" s="125"/>
    </row>
    <row r="725" spans="1:10" ht="29">
      <c r="A725" s="112" t="s">
        <v>1629</v>
      </c>
      <c r="B725" s="112" t="s">
        <v>1630</v>
      </c>
      <c r="C725" s="211" t="s">
        <v>46</v>
      </c>
      <c r="D725" s="219" t="s">
        <v>1634</v>
      </c>
      <c r="E725" s="230" t="s">
        <v>1635</v>
      </c>
      <c r="F725" s="501">
        <v>9000</v>
      </c>
      <c r="G725" s="143">
        <v>0.05</v>
      </c>
      <c r="H725" s="226">
        <f t="shared" si="12"/>
        <v>8614.125</v>
      </c>
      <c r="I725" s="747" t="s">
        <v>1636</v>
      </c>
      <c r="J725" s="125"/>
    </row>
    <row r="726" spans="1:10" ht="29">
      <c r="A726" s="112" t="s">
        <v>1629</v>
      </c>
      <c r="B726" s="112" t="s">
        <v>1630</v>
      </c>
      <c r="C726" s="211" t="s">
        <v>46</v>
      </c>
      <c r="D726" s="219" t="s">
        <v>1637</v>
      </c>
      <c r="E726" s="230" t="s">
        <v>1638</v>
      </c>
      <c r="F726" s="501">
        <v>2430</v>
      </c>
      <c r="G726" s="143">
        <v>0.05</v>
      </c>
      <c r="H726" s="226">
        <f t="shared" si="12"/>
        <v>2325.8137500000003</v>
      </c>
      <c r="I726" s="747" t="s">
        <v>152</v>
      </c>
      <c r="J726" s="125"/>
    </row>
    <row r="727" spans="1:10" ht="43.5">
      <c r="A727" s="112" t="s">
        <v>1629</v>
      </c>
      <c r="B727" s="112" t="s">
        <v>1630</v>
      </c>
      <c r="C727" s="211" t="s">
        <v>46</v>
      </c>
      <c r="D727" s="553" t="s">
        <v>1639</v>
      </c>
      <c r="E727" s="243" t="s">
        <v>1640</v>
      </c>
      <c r="F727" s="502">
        <v>16.2</v>
      </c>
      <c r="G727" s="143">
        <v>0.05</v>
      </c>
      <c r="H727" s="226">
        <f t="shared" si="12"/>
        <v>15.505424999999999</v>
      </c>
      <c r="I727" s="747" t="s">
        <v>152</v>
      </c>
      <c r="J727" s="125"/>
    </row>
    <row r="728" spans="1:10" ht="29">
      <c r="A728" s="112" t="s">
        <v>1629</v>
      </c>
      <c r="B728" s="112" t="s">
        <v>1630</v>
      </c>
      <c r="C728" s="211" t="s">
        <v>46</v>
      </c>
      <c r="D728" s="219" t="s">
        <v>1641</v>
      </c>
      <c r="E728" s="230" t="s">
        <v>1640</v>
      </c>
      <c r="F728" s="501">
        <v>7430</v>
      </c>
      <c r="G728" s="164">
        <v>0.05</v>
      </c>
      <c r="H728" s="226">
        <f t="shared" si="12"/>
        <v>7111.4387500000003</v>
      </c>
      <c r="I728" s="747" t="s">
        <v>152</v>
      </c>
      <c r="J728" s="125"/>
    </row>
    <row r="729" spans="1:10" ht="29">
      <c r="A729" s="112" t="s">
        <v>1629</v>
      </c>
      <c r="B729" s="112" t="s">
        <v>1630</v>
      </c>
      <c r="C729" s="211" t="s">
        <v>46</v>
      </c>
      <c r="D729" s="219" t="s">
        <v>1642</v>
      </c>
      <c r="E729" s="230" t="s">
        <v>1643</v>
      </c>
      <c r="F729" s="501">
        <v>7430</v>
      </c>
      <c r="G729" s="164">
        <v>0.05</v>
      </c>
      <c r="H729" s="226">
        <f t="shared" si="12"/>
        <v>7111.4387500000003</v>
      </c>
      <c r="I729" s="747" t="s">
        <v>152</v>
      </c>
      <c r="J729" s="125"/>
    </row>
    <row r="730" spans="1:10" ht="29">
      <c r="A730" s="112" t="s">
        <v>1629</v>
      </c>
      <c r="B730" s="112" t="s">
        <v>1630</v>
      </c>
      <c r="C730" s="211" t="s">
        <v>46</v>
      </c>
      <c r="D730" s="219" t="s">
        <v>1644</v>
      </c>
      <c r="E730" s="230" t="s">
        <v>1645</v>
      </c>
      <c r="F730" s="501">
        <v>2430</v>
      </c>
      <c r="G730" s="164">
        <v>0.05</v>
      </c>
      <c r="H730" s="226">
        <f t="shared" si="12"/>
        <v>2325.8137500000003</v>
      </c>
      <c r="I730" s="747" t="s">
        <v>152</v>
      </c>
      <c r="J730" s="125"/>
    </row>
    <row r="731" spans="1:10" ht="29">
      <c r="A731" s="112" t="s">
        <v>1629</v>
      </c>
      <c r="B731" s="112" t="s">
        <v>1630</v>
      </c>
      <c r="C731" s="211" t="s">
        <v>46</v>
      </c>
      <c r="D731" s="219" t="s">
        <v>1646</v>
      </c>
      <c r="E731" s="230" t="s">
        <v>1647</v>
      </c>
      <c r="F731" s="501">
        <v>7430</v>
      </c>
      <c r="G731" s="164">
        <v>0.05</v>
      </c>
      <c r="H731" s="226">
        <f t="shared" si="12"/>
        <v>7111.4387500000003</v>
      </c>
      <c r="I731" s="747" t="s">
        <v>152</v>
      </c>
      <c r="J731" s="125"/>
    </row>
    <row r="732" spans="1:10" ht="29">
      <c r="A732" s="112" t="s">
        <v>1629</v>
      </c>
      <c r="B732" s="112" t="s">
        <v>1630</v>
      </c>
      <c r="C732" s="211" t="s">
        <v>46</v>
      </c>
      <c r="D732" s="219" t="s">
        <v>1648</v>
      </c>
      <c r="E732" s="230" t="s">
        <v>1649</v>
      </c>
      <c r="F732" s="501">
        <v>1800</v>
      </c>
      <c r="G732" s="164">
        <v>0.05</v>
      </c>
      <c r="H732" s="226">
        <f t="shared" si="12"/>
        <v>1722.825</v>
      </c>
      <c r="I732" s="747" t="s">
        <v>152</v>
      </c>
      <c r="J732" s="162"/>
    </row>
    <row r="733" spans="1:10" ht="43.5">
      <c r="A733" s="112" t="s">
        <v>1629</v>
      </c>
      <c r="B733" s="112" t="s">
        <v>1630</v>
      </c>
      <c r="C733" s="211" t="s">
        <v>46</v>
      </c>
      <c r="D733" s="665" t="s">
        <v>1650</v>
      </c>
      <c r="E733" s="230" t="s">
        <v>1651</v>
      </c>
      <c r="F733" s="501">
        <v>3000</v>
      </c>
      <c r="G733" s="164">
        <v>0.05</v>
      </c>
      <c r="H733" s="226">
        <f t="shared" si="12"/>
        <v>2871.375</v>
      </c>
      <c r="I733" s="747" t="s">
        <v>1652</v>
      </c>
      <c r="J733" s="162">
        <f>AVERAGE(G726:G733)</f>
        <v>4.9999999999999996E-2</v>
      </c>
    </row>
    <row r="734" spans="1:10" ht="14.5">
      <c r="A734" s="112" t="s">
        <v>1653</v>
      </c>
      <c r="B734" s="110" t="s">
        <v>319</v>
      </c>
      <c r="C734" s="146" t="s">
        <v>60</v>
      </c>
      <c r="D734" s="650" t="s">
        <v>1654</v>
      </c>
      <c r="E734" s="314" t="s">
        <v>1655</v>
      </c>
      <c r="F734" s="398">
        <v>0.01</v>
      </c>
      <c r="G734" s="164">
        <v>0.05</v>
      </c>
      <c r="H734" s="226">
        <f t="shared" si="12"/>
        <v>9.5712499999999999E-3</v>
      </c>
      <c r="I734" s="747" t="s">
        <v>152</v>
      </c>
      <c r="J734" s="162"/>
    </row>
    <row r="735" spans="1:10" ht="14.5">
      <c r="A735" s="118" t="s">
        <v>1653</v>
      </c>
      <c r="B735" s="110" t="s">
        <v>319</v>
      </c>
      <c r="C735" s="240" t="s">
        <v>60</v>
      </c>
      <c r="D735" s="818" t="s">
        <v>1656</v>
      </c>
      <c r="E735" s="322" t="s">
        <v>1657</v>
      </c>
      <c r="F735" s="403">
        <v>31.32</v>
      </c>
      <c r="G735" s="164">
        <v>0.05</v>
      </c>
      <c r="H735" s="226">
        <f t="shared" si="12"/>
        <v>29.977155</v>
      </c>
      <c r="I735" s="747" t="s">
        <v>152</v>
      </c>
      <c r="J735" s="162"/>
    </row>
    <row r="736" spans="1:10" ht="14.5">
      <c r="A736" s="112" t="s">
        <v>1653</v>
      </c>
      <c r="B736" s="387" t="s">
        <v>319</v>
      </c>
      <c r="C736" s="146" t="s">
        <v>60</v>
      </c>
      <c r="D736" s="650" t="s">
        <v>1658</v>
      </c>
      <c r="E736" s="314" t="s">
        <v>1659</v>
      </c>
      <c r="F736" s="398">
        <v>31.32</v>
      </c>
      <c r="G736" s="164">
        <v>0.05</v>
      </c>
      <c r="H736" s="226">
        <f t="shared" si="12"/>
        <v>29.977155</v>
      </c>
      <c r="I736" s="747" t="s">
        <v>152</v>
      </c>
      <c r="J736" s="162"/>
    </row>
    <row r="737" spans="1:10" ht="14.5">
      <c r="A737" s="112" t="s">
        <v>1653</v>
      </c>
      <c r="B737" s="387" t="s">
        <v>319</v>
      </c>
      <c r="C737" s="146" t="s">
        <v>60</v>
      </c>
      <c r="D737" s="650" t="s">
        <v>1660</v>
      </c>
      <c r="E737" s="314" t="s">
        <v>1661</v>
      </c>
      <c r="F737" s="398">
        <v>31.32</v>
      </c>
      <c r="G737" s="164">
        <v>0.05</v>
      </c>
      <c r="H737" s="226">
        <f t="shared" si="12"/>
        <v>29.977155</v>
      </c>
      <c r="I737" s="747" t="s">
        <v>152</v>
      </c>
      <c r="J737" s="162"/>
    </row>
    <row r="738" spans="1:10" ht="14.5">
      <c r="A738" s="112" t="s">
        <v>1653</v>
      </c>
      <c r="B738" s="387" t="s">
        <v>319</v>
      </c>
      <c r="C738" s="146" t="s">
        <v>60</v>
      </c>
      <c r="D738" s="650" t="s">
        <v>1662</v>
      </c>
      <c r="E738" s="314" t="s">
        <v>1663</v>
      </c>
      <c r="F738" s="398">
        <v>22.55</v>
      </c>
      <c r="G738" s="164">
        <v>0.05</v>
      </c>
      <c r="H738" s="226">
        <f t="shared" si="12"/>
        <v>21.583168750000002</v>
      </c>
      <c r="I738" s="747" t="s">
        <v>152</v>
      </c>
      <c r="J738" s="162"/>
    </row>
    <row r="739" spans="1:10" ht="14.5">
      <c r="A739" s="118" t="s">
        <v>1653</v>
      </c>
      <c r="B739" s="388" t="s">
        <v>319</v>
      </c>
      <c r="C739" s="240" t="s">
        <v>60</v>
      </c>
      <c r="D739" s="650" t="s">
        <v>1664</v>
      </c>
      <c r="E739" s="314" t="s">
        <v>1665</v>
      </c>
      <c r="F739" s="398">
        <v>5460</v>
      </c>
      <c r="G739" s="175">
        <v>0.05</v>
      </c>
      <c r="H739" s="258">
        <f t="shared" si="12"/>
        <v>5225.9025000000001</v>
      </c>
      <c r="I739" s="747" t="s">
        <v>152</v>
      </c>
      <c r="J739" s="162"/>
    </row>
    <row r="740" spans="1:10" ht="14.5">
      <c r="A740" s="112" t="s">
        <v>1653</v>
      </c>
      <c r="B740" s="110" t="s">
        <v>319</v>
      </c>
      <c r="C740" s="135" t="s">
        <v>60</v>
      </c>
      <c r="D740" s="831" t="s">
        <v>1666</v>
      </c>
      <c r="E740" s="323" t="s">
        <v>1667</v>
      </c>
      <c r="F740" s="404">
        <v>3000</v>
      </c>
      <c r="G740" s="143">
        <v>0.05</v>
      </c>
      <c r="H740" s="131">
        <f t="shared" si="12"/>
        <v>2871.375</v>
      </c>
      <c r="I740" s="758" t="s">
        <v>1668</v>
      </c>
      <c r="J740" s="162"/>
    </row>
    <row r="741" spans="1:10" ht="14.5">
      <c r="A741" s="112" t="s">
        <v>1653</v>
      </c>
      <c r="B741" s="110" t="s">
        <v>319</v>
      </c>
      <c r="C741" s="135" t="s">
        <v>60</v>
      </c>
      <c r="D741" s="650" t="s">
        <v>1669</v>
      </c>
      <c r="E741" s="314" t="s">
        <v>1670</v>
      </c>
      <c r="F741" s="398">
        <v>18.350000000000001</v>
      </c>
      <c r="G741" s="143">
        <v>0.05</v>
      </c>
      <c r="H741" s="131">
        <f t="shared" si="12"/>
        <v>17.563243750000002</v>
      </c>
      <c r="I741" s="747" t="s">
        <v>152</v>
      </c>
      <c r="J741" s="162"/>
    </row>
    <row r="742" spans="1:10" ht="14.5">
      <c r="A742" s="112" t="s">
        <v>1653</v>
      </c>
      <c r="B742" s="110" t="s">
        <v>319</v>
      </c>
      <c r="C742" s="135" t="s">
        <v>60</v>
      </c>
      <c r="D742" s="650" t="s">
        <v>1671</v>
      </c>
      <c r="E742" s="314" t="s">
        <v>1672</v>
      </c>
      <c r="F742" s="398">
        <v>24.46</v>
      </c>
      <c r="G742" s="143">
        <v>0.05</v>
      </c>
      <c r="H742" s="131">
        <f t="shared" si="12"/>
        <v>23.411277500000001</v>
      </c>
      <c r="I742" s="747" t="s">
        <v>152</v>
      </c>
      <c r="J742" s="162"/>
    </row>
    <row r="743" spans="1:10" ht="14.5">
      <c r="A743" s="118" t="s">
        <v>1653</v>
      </c>
      <c r="B743" s="117" t="s">
        <v>319</v>
      </c>
      <c r="C743" s="145" t="s">
        <v>60</v>
      </c>
      <c r="D743" s="818" t="s">
        <v>1673</v>
      </c>
      <c r="E743" s="322" t="s">
        <v>1674</v>
      </c>
      <c r="F743" s="403">
        <v>24.46</v>
      </c>
      <c r="G743" s="171">
        <v>0.05</v>
      </c>
      <c r="H743" s="134">
        <f t="shared" si="12"/>
        <v>23.411277500000001</v>
      </c>
      <c r="I743" s="747" t="s">
        <v>152</v>
      </c>
      <c r="J743" s="125">
        <v>0.05</v>
      </c>
    </row>
    <row r="744" spans="1:10" ht="43.5">
      <c r="A744" s="112" t="s">
        <v>1675</v>
      </c>
      <c r="B744" s="110" t="s">
        <v>274</v>
      </c>
      <c r="C744" s="146" t="s">
        <v>60</v>
      </c>
      <c r="D744" s="650" t="s">
        <v>1676</v>
      </c>
      <c r="E744" s="314" t="s">
        <v>1677</v>
      </c>
      <c r="F744" s="398">
        <v>2205</v>
      </c>
      <c r="G744" s="143">
        <v>2.5000000000000001E-2</v>
      </c>
      <c r="H744" s="131">
        <f t="shared" si="12"/>
        <v>2165.9990625</v>
      </c>
      <c r="I744" s="747" t="s">
        <v>1678</v>
      </c>
      <c r="J744" s="125"/>
    </row>
    <row r="745" spans="1:10" ht="43.5">
      <c r="A745" s="112" t="s">
        <v>1675</v>
      </c>
      <c r="B745" s="110" t="s">
        <v>274</v>
      </c>
      <c r="C745" s="146" t="s">
        <v>60</v>
      </c>
      <c r="D745" s="650" t="s">
        <v>1679</v>
      </c>
      <c r="E745" s="314" t="s">
        <v>1680</v>
      </c>
      <c r="F745" s="398">
        <v>4410</v>
      </c>
      <c r="G745" s="143">
        <v>2.5000000000000001E-2</v>
      </c>
      <c r="H745" s="131">
        <f t="shared" si="12"/>
        <v>4331.9981250000001</v>
      </c>
      <c r="I745" s="747" t="s">
        <v>1678</v>
      </c>
      <c r="J745" s="125"/>
    </row>
    <row r="746" spans="1:10" ht="43.5">
      <c r="A746" s="112" t="s">
        <v>1675</v>
      </c>
      <c r="B746" s="110" t="s">
        <v>274</v>
      </c>
      <c r="C746" s="146" t="s">
        <v>60</v>
      </c>
      <c r="D746" s="650" t="s">
        <v>1681</v>
      </c>
      <c r="E746" s="314" t="s">
        <v>1682</v>
      </c>
      <c r="F746" s="398">
        <v>6615</v>
      </c>
      <c r="G746" s="143">
        <v>2.5000000000000001E-2</v>
      </c>
      <c r="H746" s="131">
        <f t="shared" si="12"/>
        <v>6497.9971875000001</v>
      </c>
      <c r="I746" s="747" t="s">
        <v>1678</v>
      </c>
      <c r="J746" s="125"/>
    </row>
    <row r="747" spans="1:10" ht="43.5">
      <c r="A747" s="112" t="s">
        <v>1675</v>
      </c>
      <c r="B747" s="110" t="s">
        <v>274</v>
      </c>
      <c r="C747" s="146" t="s">
        <v>60</v>
      </c>
      <c r="D747" s="650" t="s">
        <v>1683</v>
      </c>
      <c r="E747" s="314" t="s">
        <v>1684</v>
      </c>
      <c r="F747" s="398">
        <v>8820</v>
      </c>
      <c r="G747" s="143">
        <v>2.5000000000000001E-2</v>
      </c>
      <c r="H747" s="131">
        <f t="shared" si="12"/>
        <v>8663.9962500000001</v>
      </c>
      <c r="I747" s="747" t="s">
        <v>1678</v>
      </c>
      <c r="J747" s="125"/>
    </row>
    <row r="748" spans="1:10" ht="43.5">
      <c r="A748" s="112" t="s">
        <v>1675</v>
      </c>
      <c r="B748" s="110" t="s">
        <v>274</v>
      </c>
      <c r="C748" s="146" t="s">
        <v>60</v>
      </c>
      <c r="D748" s="650" t="s">
        <v>1685</v>
      </c>
      <c r="E748" s="314" t="s">
        <v>1686</v>
      </c>
      <c r="F748" s="398">
        <v>11025</v>
      </c>
      <c r="G748" s="143">
        <v>2.5000000000000001E-2</v>
      </c>
      <c r="H748" s="131">
        <f t="shared" si="12"/>
        <v>10829.995312500001</v>
      </c>
      <c r="I748" s="747" t="s">
        <v>1678</v>
      </c>
      <c r="J748" s="125"/>
    </row>
    <row r="749" spans="1:10" ht="43.5">
      <c r="A749" s="112" t="s">
        <v>1675</v>
      </c>
      <c r="B749" s="110" t="s">
        <v>274</v>
      </c>
      <c r="C749" s="146" t="s">
        <v>60</v>
      </c>
      <c r="D749" s="650" t="s">
        <v>1687</v>
      </c>
      <c r="E749" s="314" t="s">
        <v>1688</v>
      </c>
      <c r="F749" s="398">
        <v>2205</v>
      </c>
      <c r="G749" s="143">
        <v>2.5000000000000001E-2</v>
      </c>
      <c r="H749" s="131">
        <f t="shared" si="12"/>
        <v>2165.9990625</v>
      </c>
      <c r="I749" s="747" t="s">
        <v>1678</v>
      </c>
      <c r="J749" s="125"/>
    </row>
    <row r="750" spans="1:10" ht="43.5">
      <c r="A750" s="112" t="s">
        <v>1675</v>
      </c>
      <c r="B750" s="110" t="s">
        <v>274</v>
      </c>
      <c r="C750" s="146" t="s">
        <v>60</v>
      </c>
      <c r="D750" s="650" t="s">
        <v>1689</v>
      </c>
      <c r="E750" s="314" t="s">
        <v>1690</v>
      </c>
      <c r="F750" s="398">
        <v>4410</v>
      </c>
      <c r="G750" s="143">
        <v>2.5000000000000001E-2</v>
      </c>
      <c r="H750" s="131">
        <f t="shared" si="12"/>
        <v>4331.9981250000001</v>
      </c>
      <c r="I750" s="747" t="s">
        <v>1678</v>
      </c>
      <c r="J750" s="125"/>
    </row>
    <row r="751" spans="1:10" ht="43.5">
      <c r="A751" s="112" t="s">
        <v>1675</v>
      </c>
      <c r="B751" s="110" t="s">
        <v>274</v>
      </c>
      <c r="C751" s="146" t="s">
        <v>60</v>
      </c>
      <c r="D751" s="650" t="s">
        <v>1691</v>
      </c>
      <c r="E751" s="314" t="s">
        <v>1692</v>
      </c>
      <c r="F751" s="398">
        <v>6615</v>
      </c>
      <c r="G751" s="143">
        <v>2.5000000000000001E-2</v>
      </c>
      <c r="H751" s="131">
        <f t="shared" si="12"/>
        <v>6497.9971875000001</v>
      </c>
      <c r="I751" s="747" t="s">
        <v>1678</v>
      </c>
      <c r="J751" s="125"/>
    </row>
    <row r="752" spans="1:10" ht="43.5">
      <c r="A752" s="112" t="s">
        <v>1675</v>
      </c>
      <c r="B752" s="110" t="s">
        <v>274</v>
      </c>
      <c r="C752" s="146" t="s">
        <v>60</v>
      </c>
      <c r="D752" s="650" t="s">
        <v>1693</v>
      </c>
      <c r="E752" s="314" t="s">
        <v>1694</v>
      </c>
      <c r="F752" s="398">
        <v>8820</v>
      </c>
      <c r="G752" s="143">
        <v>2.5000000000000001E-2</v>
      </c>
      <c r="H752" s="131">
        <f t="shared" si="12"/>
        <v>8663.9962500000001</v>
      </c>
      <c r="I752" s="747" t="s">
        <v>1678</v>
      </c>
      <c r="J752" s="125"/>
    </row>
    <row r="753" spans="1:10" ht="43.5">
      <c r="A753" s="112" t="s">
        <v>1675</v>
      </c>
      <c r="B753" s="110" t="s">
        <v>274</v>
      </c>
      <c r="C753" s="146" t="s">
        <v>60</v>
      </c>
      <c r="D753" s="650" t="s">
        <v>1695</v>
      </c>
      <c r="E753" s="314" t="s">
        <v>1696</v>
      </c>
      <c r="F753" s="398">
        <v>11025</v>
      </c>
      <c r="G753" s="143">
        <v>2.5000000000000001E-2</v>
      </c>
      <c r="H753" s="131">
        <f t="shared" si="12"/>
        <v>10829.995312500001</v>
      </c>
      <c r="I753" s="747" t="s">
        <v>1678</v>
      </c>
      <c r="J753" s="125">
        <v>2.5000000000000001E-2</v>
      </c>
    </row>
    <row r="754" spans="1:10" ht="43.5">
      <c r="A754" s="112" t="s">
        <v>1697</v>
      </c>
      <c r="B754" s="110" t="s">
        <v>319</v>
      </c>
      <c r="C754" s="146" t="s">
        <v>60</v>
      </c>
      <c r="D754" s="650" t="s">
        <v>1698</v>
      </c>
      <c r="E754" s="314" t="s">
        <v>1699</v>
      </c>
      <c r="F754" s="398">
        <v>9500</v>
      </c>
      <c r="G754" s="143">
        <v>0.05</v>
      </c>
      <c r="H754" s="131">
        <f t="shared" si="12"/>
        <v>9092.6875</v>
      </c>
      <c r="I754" s="747" t="s">
        <v>1700</v>
      </c>
      <c r="J754" s="125"/>
    </row>
    <row r="755" spans="1:10" ht="43.5">
      <c r="A755" s="118" t="s">
        <v>1697</v>
      </c>
      <c r="B755" s="117" t="s">
        <v>319</v>
      </c>
      <c r="C755" s="240" t="s">
        <v>60</v>
      </c>
      <c r="D755" s="818" t="s">
        <v>1701</v>
      </c>
      <c r="E755" s="322" t="s">
        <v>1702</v>
      </c>
      <c r="F755" s="403">
        <v>4500</v>
      </c>
      <c r="G755" s="143">
        <v>0.05</v>
      </c>
      <c r="H755" s="131">
        <f t="shared" si="12"/>
        <v>4307.0625</v>
      </c>
      <c r="I755" s="747" t="s">
        <v>1700</v>
      </c>
      <c r="J755" s="125"/>
    </row>
    <row r="756" spans="1:10" ht="43.5">
      <c r="A756" s="112" t="s">
        <v>1697</v>
      </c>
      <c r="B756" s="110" t="s">
        <v>319</v>
      </c>
      <c r="C756" s="135" t="s">
        <v>60</v>
      </c>
      <c r="D756" s="650" t="s">
        <v>1703</v>
      </c>
      <c r="E756" s="314" t="s">
        <v>1704</v>
      </c>
      <c r="F756" s="398">
        <v>300</v>
      </c>
      <c r="G756" s="164">
        <v>0.05</v>
      </c>
      <c r="H756" s="131">
        <f t="shared" si="12"/>
        <v>287.13750000000005</v>
      </c>
      <c r="I756" s="747" t="s">
        <v>1700</v>
      </c>
      <c r="J756" s="125"/>
    </row>
    <row r="757" spans="1:10" ht="43.5">
      <c r="A757" s="112" t="s">
        <v>1697</v>
      </c>
      <c r="B757" s="110" t="s">
        <v>319</v>
      </c>
      <c r="C757" s="135" t="s">
        <v>60</v>
      </c>
      <c r="D757" s="650" t="s">
        <v>1705</v>
      </c>
      <c r="E757" s="314" t="s">
        <v>1706</v>
      </c>
      <c r="F757" s="398">
        <v>2375</v>
      </c>
      <c r="G757" s="164">
        <v>0.05</v>
      </c>
      <c r="H757" s="131">
        <f t="shared" si="12"/>
        <v>2273.171875</v>
      </c>
      <c r="I757" s="747" t="s">
        <v>1700</v>
      </c>
      <c r="J757" s="125"/>
    </row>
    <row r="758" spans="1:10" ht="43.5">
      <c r="A758" s="112" t="s">
        <v>1697</v>
      </c>
      <c r="B758" s="110" t="s">
        <v>319</v>
      </c>
      <c r="C758" s="135" t="s">
        <v>60</v>
      </c>
      <c r="D758" s="650" t="s">
        <v>1707</v>
      </c>
      <c r="E758" s="314" t="s">
        <v>1708</v>
      </c>
      <c r="F758" s="398">
        <v>1125</v>
      </c>
      <c r="G758" s="164">
        <v>0.05</v>
      </c>
      <c r="H758" s="131">
        <f t="shared" si="12"/>
        <v>1076.765625</v>
      </c>
      <c r="I758" s="747" t="s">
        <v>1700</v>
      </c>
      <c r="J758" s="125"/>
    </row>
    <row r="759" spans="1:10" ht="43.5">
      <c r="A759" s="112" t="s">
        <v>1697</v>
      </c>
      <c r="B759" s="110" t="s">
        <v>319</v>
      </c>
      <c r="C759" s="135" t="s">
        <v>60</v>
      </c>
      <c r="D759" s="650" t="s">
        <v>1709</v>
      </c>
      <c r="E759" s="314" t="s">
        <v>1710</v>
      </c>
      <c r="F759" s="398">
        <v>75</v>
      </c>
      <c r="G759" s="164">
        <v>0.05</v>
      </c>
      <c r="H759" s="131">
        <f t="shared" si="12"/>
        <v>71.784375000000011</v>
      </c>
      <c r="I759" s="747" t="s">
        <v>1700</v>
      </c>
      <c r="J759" s="125"/>
    </row>
    <row r="760" spans="1:10" ht="43.5">
      <c r="A760" s="112" t="s">
        <v>1697</v>
      </c>
      <c r="B760" s="110" t="s">
        <v>319</v>
      </c>
      <c r="C760" s="135" t="s">
        <v>60</v>
      </c>
      <c r="D760" s="650" t="s">
        <v>1711</v>
      </c>
      <c r="E760" s="314" t="s">
        <v>1712</v>
      </c>
      <c r="F760" s="398">
        <v>750</v>
      </c>
      <c r="G760" s="164">
        <v>0.05</v>
      </c>
      <c r="H760" s="131">
        <f t="shared" si="12"/>
        <v>717.84375</v>
      </c>
      <c r="I760" s="747" t="s">
        <v>1700</v>
      </c>
      <c r="J760" s="125"/>
    </row>
    <row r="761" spans="1:10" ht="43.5">
      <c r="A761" s="112" t="s">
        <v>1697</v>
      </c>
      <c r="B761" s="110" t="s">
        <v>319</v>
      </c>
      <c r="C761" s="135" t="s">
        <v>60</v>
      </c>
      <c r="D761" s="650" t="s">
        <v>1713</v>
      </c>
      <c r="E761" s="314" t="s">
        <v>1714</v>
      </c>
      <c r="F761" s="398">
        <v>1425</v>
      </c>
      <c r="G761" s="164">
        <v>0.05</v>
      </c>
      <c r="H761" s="131">
        <f t="shared" si="12"/>
        <v>1363.903125</v>
      </c>
      <c r="I761" s="747" t="s">
        <v>1700</v>
      </c>
      <c r="J761" s="125"/>
    </row>
    <row r="762" spans="1:10" ht="43.5">
      <c r="A762" s="112" t="s">
        <v>1697</v>
      </c>
      <c r="B762" s="110" t="s">
        <v>319</v>
      </c>
      <c r="C762" s="135" t="s">
        <v>60</v>
      </c>
      <c r="D762" s="650" t="s">
        <v>1715</v>
      </c>
      <c r="E762" s="393" t="s">
        <v>1716</v>
      </c>
      <c r="F762" s="398">
        <v>750</v>
      </c>
      <c r="G762" s="164">
        <v>0.05</v>
      </c>
      <c r="H762" s="131">
        <f t="shared" si="12"/>
        <v>717.84375</v>
      </c>
      <c r="I762" s="747" t="s">
        <v>1700</v>
      </c>
      <c r="J762" s="125"/>
    </row>
    <row r="763" spans="1:10" ht="43.5">
      <c r="A763" s="112" t="s">
        <v>1697</v>
      </c>
      <c r="B763" s="110" t="s">
        <v>319</v>
      </c>
      <c r="C763" s="135" t="s">
        <v>79</v>
      </c>
      <c r="D763" s="650" t="s">
        <v>1717</v>
      </c>
      <c r="E763" s="314" t="s">
        <v>1718</v>
      </c>
      <c r="F763" s="398">
        <v>250</v>
      </c>
      <c r="G763" s="164">
        <v>0.05</v>
      </c>
      <c r="H763" s="131">
        <f t="shared" ref="H763:H826" si="13">F763*(1-G763)*(1+0.75%)</f>
        <v>239.28125000000003</v>
      </c>
      <c r="I763" s="747" t="s">
        <v>1700</v>
      </c>
      <c r="J763" s="125">
        <v>0.05</v>
      </c>
    </row>
    <row r="764" spans="1:10" ht="43.5">
      <c r="A764" s="118" t="s">
        <v>1719</v>
      </c>
      <c r="B764" s="118" t="s">
        <v>274</v>
      </c>
      <c r="C764" s="138" t="s">
        <v>60</v>
      </c>
      <c r="D764" s="832" t="s">
        <v>1720</v>
      </c>
      <c r="E764" s="279" t="s">
        <v>1721</v>
      </c>
      <c r="F764" s="292">
        <v>960</v>
      </c>
      <c r="G764" s="519">
        <v>0.05</v>
      </c>
      <c r="H764" s="526">
        <f t="shared" si="13"/>
        <v>918.84</v>
      </c>
      <c r="I764" s="747" t="s">
        <v>1722</v>
      </c>
      <c r="J764" s="128"/>
    </row>
    <row r="765" spans="1:10" ht="43.5">
      <c r="A765" s="112" t="s">
        <v>1719</v>
      </c>
      <c r="B765" s="112" t="s">
        <v>274</v>
      </c>
      <c r="C765" s="127" t="s">
        <v>60</v>
      </c>
      <c r="D765" s="833" t="s">
        <v>1723</v>
      </c>
      <c r="E765" s="206" t="s">
        <v>1724</v>
      </c>
      <c r="F765" s="207">
        <v>33</v>
      </c>
      <c r="G765" s="517">
        <v>0.05</v>
      </c>
      <c r="H765" s="521">
        <f t="shared" si="13"/>
        <v>31.585125000000001</v>
      </c>
      <c r="I765" s="747" t="s">
        <v>1725</v>
      </c>
      <c r="J765" s="128"/>
    </row>
    <row r="766" spans="1:10" ht="43.5">
      <c r="A766" s="112" t="s">
        <v>1719</v>
      </c>
      <c r="B766" s="112" t="s">
        <v>274</v>
      </c>
      <c r="C766" s="127" t="s">
        <v>60</v>
      </c>
      <c r="D766" s="209" t="s">
        <v>1726</v>
      </c>
      <c r="E766" s="206" t="s">
        <v>1727</v>
      </c>
      <c r="F766" s="207">
        <v>240</v>
      </c>
      <c r="G766" s="517">
        <v>0.05</v>
      </c>
      <c r="H766" s="521">
        <f t="shared" si="13"/>
        <v>229.71</v>
      </c>
      <c r="I766" s="747" t="s">
        <v>1725</v>
      </c>
      <c r="J766" s="128"/>
    </row>
    <row r="767" spans="1:10" ht="43.5">
      <c r="A767" s="112" t="s">
        <v>1719</v>
      </c>
      <c r="B767" s="112" t="s">
        <v>274</v>
      </c>
      <c r="C767" s="127" t="s">
        <v>60</v>
      </c>
      <c r="D767" s="833" t="s">
        <v>1728</v>
      </c>
      <c r="E767" s="206" t="s">
        <v>1729</v>
      </c>
      <c r="F767" s="207">
        <v>30000</v>
      </c>
      <c r="G767" s="517">
        <v>0.05</v>
      </c>
      <c r="H767" s="521">
        <f t="shared" si="13"/>
        <v>28713.75</v>
      </c>
      <c r="I767" s="747" t="s">
        <v>1730</v>
      </c>
      <c r="J767" s="128"/>
    </row>
    <row r="768" spans="1:10" ht="43.5">
      <c r="A768" s="112" t="s">
        <v>1719</v>
      </c>
      <c r="B768" s="112" t="s">
        <v>274</v>
      </c>
      <c r="C768" s="127" t="s">
        <v>60</v>
      </c>
      <c r="D768" s="209" t="s">
        <v>1731</v>
      </c>
      <c r="E768" s="206" t="s">
        <v>1732</v>
      </c>
      <c r="F768" s="207">
        <v>25</v>
      </c>
      <c r="G768" s="517">
        <v>0.05</v>
      </c>
      <c r="H768" s="521">
        <f t="shared" si="13"/>
        <v>23.928125000000001</v>
      </c>
      <c r="I768" s="747" t="s">
        <v>1733</v>
      </c>
      <c r="J768" s="128"/>
    </row>
    <row r="769" spans="1:10" ht="14.5">
      <c r="A769" s="112" t="s">
        <v>1719</v>
      </c>
      <c r="B769" s="112" t="s">
        <v>274</v>
      </c>
      <c r="C769" s="127" t="s">
        <v>46</v>
      </c>
      <c r="D769" s="833" t="s">
        <v>1734</v>
      </c>
      <c r="E769" s="206" t="s">
        <v>1735</v>
      </c>
      <c r="F769" s="207">
        <v>3240</v>
      </c>
      <c r="G769" s="517">
        <v>0.05</v>
      </c>
      <c r="H769" s="521">
        <f t="shared" si="13"/>
        <v>3101.085</v>
      </c>
      <c r="I769" s="764" t="s">
        <v>1736</v>
      </c>
      <c r="J769" s="128"/>
    </row>
    <row r="770" spans="1:10" ht="14.5">
      <c r="A770" s="112" t="s">
        <v>1719</v>
      </c>
      <c r="B770" s="112" t="s">
        <v>274</v>
      </c>
      <c r="C770" s="127" t="s">
        <v>60</v>
      </c>
      <c r="D770" s="209" t="s">
        <v>1737</v>
      </c>
      <c r="E770" s="206" t="s">
        <v>1738</v>
      </c>
      <c r="F770" s="207">
        <v>1230.07</v>
      </c>
      <c r="G770" s="517">
        <v>0.05</v>
      </c>
      <c r="H770" s="521">
        <f t="shared" si="13"/>
        <v>1177.3307487499999</v>
      </c>
      <c r="I770" s="764" t="s">
        <v>1736</v>
      </c>
      <c r="J770" s="128"/>
    </row>
    <row r="771" spans="1:10" ht="29">
      <c r="A771" s="112" t="s">
        <v>1719</v>
      </c>
      <c r="B771" s="112" t="s">
        <v>274</v>
      </c>
      <c r="C771" s="127" t="s">
        <v>46</v>
      </c>
      <c r="D771" s="833" t="s">
        <v>1739</v>
      </c>
      <c r="E771" s="206" t="s">
        <v>1740</v>
      </c>
      <c r="F771" s="207">
        <v>2999</v>
      </c>
      <c r="G771" s="517">
        <v>0.05</v>
      </c>
      <c r="H771" s="521">
        <f t="shared" si="13"/>
        <v>2870.4178750000001</v>
      </c>
      <c r="I771" s="764" t="s">
        <v>1736</v>
      </c>
      <c r="J771" s="128"/>
    </row>
    <row r="772" spans="1:10" ht="29">
      <c r="A772" s="112" t="s">
        <v>1719</v>
      </c>
      <c r="B772" s="112" t="s">
        <v>274</v>
      </c>
      <c r="C772" s="127" t="s">
        <v>46</v>
      </c>
      <c r="D772" s="209" t="s">
        <v>1741</v>
      </c>
      <c r="E772" s="206" t="s">
        <v>1742</v>
      </c>
      <c r="F772" s="207">
        <v>5130</v>
      </c>
      <c r="G772" s="517">
        <v>0.05</v>
      </c>
      <c r="H772" s="521">
        <f t="shared" si="13"/>
        <v>4910.0512500000004</v>
      </c>
      <c r="I772" s="764" t="s">
        <v>1736</v>
      </c>
      <c r="J772" s="128"/>
    </row>
    <row r="773" spans="1:10" ht="29">
      <c r="A773" s="112" t="s">
        <v>1719</v>
      </c>
      <c r="B773" s="112" t="s">
        <v>274</v>
      </c>
      <c r="C773" s="127" t="s">
        <v>60</v>
      </c>
      <c r="D773" s="833" t="s">
        <v>1743</v>
      </c>
      <c r="E773" s="206" t="s">
        <v>1744</v>
      </c>
      <c r="F773" s="207">
        <v>270.39999999999998</v>
      </c>
      <c r="G773" s="517">
        <v>0.05</v>
      </c>
      <c r="H773" s="521">
        <f t="shared" si="13"/>
        <v>258.80659999999995</v>
      </c>
      <c r="I773" s="764" t="s">
        <v>1736</v>
      </c>
      <c r="J773" s="128">
        <v>0.05</v>
      </c>
    </row>
    <row r="774" spans="1:10" ht="43.5">
      <c r="A774" s="112" t="s">
        <v>1745</v>
      </c>
      <c r="B774" s="112" t="s">
        <v>241</v>
      </c>
      <c r="C774" s="127" t="s">
        <v>46</v>
      </c>
      <c r="D774" s="203" t="s">
        <v>1746</v>
      </c>
      <c r="E774" s="173" t="s">
        <v>1747</v>
      </c>
      <c r="F774" s="505">
        <v>6.18</v>
      </c>
      <c r="G774" s="517">
        <v>0.05</v>
      </c>
      <c r="H774" s="521">
        <f t="shared" si="13"/>
        <v>5.9150324999999997</v>
      </c>
      <c r="I774" s="764" t="s">
        <v>1748</v>
      </c>
      <c r="J774" s="125"/>
    </row>
    <row r="775" spans="1:10" ht="29">
      <c r="A775" s="118" t="s">
        <v>1745</v>
      </c>
      <c r="B775" s="118" t="s">
        <v>241</v>
      </c>
      <c r="C775" s="138" t="s">
        <v>46</v>
      </c>
      <c r="D775" s="666" t="s">
        <v>1749</v>
      </c>
      <c r="E775" s="174" t="s">
        <v>1750</v>
      </c>
      <c r="F775" s="558">
        <v>8.17</v>
      </c>
      <c r="G775" s="519">
        <v>0.05</v>
      </c>
      <c r="H775" s="526">
        <f t="shared" si="13"/>
        <v>7.8197112500000001</v>
      </c>
      <c r="I775" s="778" t="s">
        <v>1751</v>
      </c>
      <c r="J775" s="125"/>
    </row>
    <row r="776" spans="1:10" ht="29">
      <c r="A776" s="112" t="s">
        <v>1745</v>
      </c>
      <c r="B776" s="112" t="s">
        <v>241</v>
      </c>
      <c r="C776" s="127" t="s">
        <v>46</v>
      </c>
      <c r="D776" s="203" t="s">
        <v>1752</v>
      </c>
      <c r="E776" s="173" t="s">
        <v>1753</v>
      </c>
      <c r="F776" s="437">
        <v>13.82016</v>
      </c>
      <c r="G776" s="516">
        <v>0.05</v>
      </c>
      <c r="H776" s="521">
        <f t="shared" si="13"/>
        <v>13.22762064</v>
      </c>
      <c r="I776" s="764" t="s">
        <v>1754</v>
      </c>
      <c r="J776" s="125"/>
    </row>
    <row r="777" spans="1:10" ht="29">
      <c r="A777" s="112" t="s">
        <v>1745</v>
      </c>
      <c r="B777" s="112" t="s">
        <v>241</v>
      </c>
      <c r="C777" s="127" t="s">
        <v>46</v>
      </c>
      <c r="D777" s="203" t="s">
        <v>1755</v>
      </c>
      <c r="E777" s="173" t="s">
        <v>1756</v>
      </c>
      <c r="F777" s="505">
        <v>4805</v>
      </c>
      <c r="G777" s="516">
        <v>0.05</v>
      </c>
      <c r="H777" s="521">
        <f t="shared" si="13"/>
        <v>4598.9856250000003</v>
      </c>
      <c r="I777" s="764" t="s">
        <v>1757</v>
      </c>
      <c r="J777" s="125"/>
    </row>
    <row r="778" spans="1:10" ht="43.5">
      <c r="A778" s="112" t="s">
        <v>1745</v>
      </c>
      <c r="B778" s="112" t="s">
        <v>241</v>
      </c>
      <c r="C778" s="127" t="s">
        <v>46</v>
      </c>
      <c r="D778" s="203" t="s">
        <v>1758</v>
      </c>
      <c r="E778" s="173" t="s">
        <v>1759</v>
      </c>
      <c r="F778" s="505">
        <v>4415.8999999999996</v>
      </c>
      <c r="G778" s="516">
        <v>0.05</v>
      </c>
      <c r="H778" s="521">
        <f t="shared" si="13"/>
        <v>4226.5682875000002</v>
      </c>
      <c r="I778" s="764" t="s">
        <v>1760</v>
      </c>
      <c r="J778" s="125"/>
    </row>
    <row r="779" spans="1:10" ht="29">
      <c r="A779" s="112" t="s">
        <v>1745</v>
      </c>
      <c r="B779" s="112" t="s">
        <v>241</v>
      </c>
      <c r="C779" s="127" t="s">
        <v>60</v>
      </c>
      <c r="D779" s="203" t="s">
        <v>1761</v>
      </c>
      <c r="E779" s="173" t="s">
        <v>1762</v>
      </c>
      <c r="F779" s="397">
        <v>58.8</v>
      </c>
      <c r="G779" s="516">
        <v>0.05</v>
      </c>
      <c r="H779" s="521">
        <f t="shared" si="13"/>
        <v>56.278949999999995</v>
      </c>
      <c r="I779" s="764" t="s">
        <v>1763</v>
      </c>
      <c r="J779" s="125"/>
    </row>
    <row r="780" spans="1:10" ht="29">
      <c r="A780" s="112" t="s">
        <v>1745</v>
      </c>
      <c r="B780" s="112" t="s">
        <v>241</v>
      </c>
      <c r="C780" s="127" t="s">
        <v>46</v>
      </c>
      <c r="D780" s="203" t="s">
        <v>1764</v>
      </c>
      <c r="E780" s="173" t="s">
        <v>1765</v>
      </c>
      <c r="F780" s="397">
        <v>777.6</v>
      </c>
      <c r="G780" s="516">
        <v>0.05</v>
      </c>
      <c r="H780" s="521">
        <f t="shared" si="13"/>
        <v>744.26040000000012</v>
      </c>
      <c r="I780" s="764" t="s">
        <v>587</v>
      </c>
      <c r="J780" s="125"/>
    </row>
    <row r="781" spans="1:10" ht="43.5">
      <c r="A781" s="112" t="s">
        <v>1745</v>
      </c>
      <c r="B781" s="112" t="s">
        <v>241</v>
      </c>
      <c r="C781" s="127" t="s">
        <v>46</v>
      </c>
      <c r="D781" s="654" t="s">
        <v>1766</v>
      </c>
      <c r="E781" s="182" t="s">
        <v>1767</v>
      </c>
      <c r="F781" s="396">
        <v>351</v>
      </c>
      <c r="G781" s="516">
        <v>0.05</v>
      </c>
      <c r="H781" s="521">
        <f t="shared" si="13"/>
        <v>335.950875</v>
      </c>
      <c r="I781" s="764" t="s">
        <v>1768</v>
      </c>
      <c r="J781" s="125"/>
    </row>
    <row r="782" spans="1:10" ht="14.5">
      <c r="A782" s="112" t="s">
        <v>1745</v>
      </c>
      <c r="B782" s="112" t="s">
        <v>241</v>
      </c>
      <c r="C782" s="127" t="s">
        <v>46</v>
      </c>
      <c r="D782" s="654" t="s">
        <v>1769</v>
      </c>
      <c r="E782" s="182" t="s">
        <v>1770</v>
      </c>
      <c r="F782" s="466">
        <v>0.6</v>
      </c>
      <c r="G782" s="516">
        <v>0.05</v>
      </c>
      <c r="H782" s="521">
        <f t="shared" si="13"/>
        <v>0.57427499999999998</v>
      </c>
      <c r="I782" s="747" t="s">
        <v>152</v>
      </c>
      <c r="J782" s="125"/>
    </row>
    <row r="783" spans="1:10" ht="14.5">
      <c r="A783" s="112" t="s">
        <v>1745</v>
      </c>
      <c r="B783" s="112" t="s">
        <v>241</v>
      </c>
      <c r="C783" s="127" t="s">
        <v>60</v>
      </c>
      <c r="D783" s="654" t="s">
        <v>1771</v>
      </c>
      <c r="E783" s="182" t="s">
        <v>1772</v>
      </c>
      <c r="F783" s="466">
        <v>110.88</v>
      </c>
      <c r="G783" s="516">
        <v>0.05</v>
      </c>
      <c r="H783" s="521">
        <f t="shared" si="13"/>
        <v>106.12602</v>
      </c>
      <c r="I783" s="764" t="s">
        <v>163</v>
      </c>
      <c r="J783" s="128">
        <v>0.05</v>
      </c>
    </row>
    <row r="784" spans="1:10" ht="29">
      <c r="A784" s="112" t="s">
        <v>1773</v>
      </c>
      <c r="B784" s="110" t="s">
        <v>45</v>
      </c>
      <c r="C784" s="127" t="s">
        <v>60</v>
      </c>
      <c r="D784" s="655" t="s">
        <v>1774</v>
      </c>
      <c r="E784" s="339" t="s">
        <v>1775</v>
      </c>
      <c r="F784" s="395">
        <v>0.49</v>
      </c>
      <c r="G784" s="516">
        <v>0.1</v>
      </c>
      <c r="H784" s="521">
        <f t="shared" si="13"/>
        <v>0.44430750000000002</v>
      </c>
      <c r="I784" s="764" t="s">
        <v>1776</v>
      </c>
      <c r="J784" s="125"/>
    </row>
    <row r="785" spans="1:10" ht="29">
      <c r="A785" s="118" t="s">
        <v>1773</v>
      </c>
      <c r="B785" s="117" t="s">
        <v>45</v>
      </c>
      <c r="C785" s="138" t="s">
        <v>60</v>
      </c>
      <c r="D785" s="657" t="s">
        <v>1777</v>
      </c>
      <c r="E785" s="338" t="s">
        <v>1778</v>
      </c>
      <c r="F785" s="402">
        <v>0.99</v>
      </c>
      <c r="G785" s="560">
        <v>0.1</v>
      </c>
      <c r="H785" s="526">
        <f t="shared" si="13"/>
        <v>0.89768250000000005</v>
      </c>
      <c r="I785" s="764" t="s">
        <v>1776</v>
      </c>
      <c r="J785" s="125"/>
    </row>
    <row r="786" spans="1:10" ht="29">
      <c r="A786" s="112" t="s">
        <v>1773</v>
      </c>
      <c r="B786" s="110" t="s">
        <v>45</v>
      </c>
      <c r="C786" s="127" t="s">
        <v>60</v>
      </c>
      <c r="D786" s="141" t="s">
        <v>1779</v>
      </c>
      <c r="E786" s="225" t="s">
        <v>1780</v>
      </c>
      <c r="F786" s="398">
        <v>1.99</v>
      </c>
      <c r="G786" s="516">
        <v>0.1</v>
      </c>
      <c r="H786" s="521">
        <f t="shared" si="13"/>
        <v>1.8044325000000001</v>
      </c>
      <c r="I786" s="764" t="s">
        <v>1776</v>
      </c>
      <c r="J786" s="125"/>
    </row>
    <row r="787" spans="1:10" ht="29">
      <c r="A787" s="112" t="s">
        <v>1773</v>
      </c>
      <c r="B787" s="110" t="s">
        <v>45</v>
      </c>
      <c r="C787" s="127" t="s">
        <v>60</v>
      </c>
      <c r="D787" s="141" t="s">
        <v>1781</v>
      </c>
      <c r="E787" s="225" t="s">
        <v>1782</v>
      </c>
      <c r="F787" s="398">
        <v>29.99</v>
      </c>
      <c r="G787" s="516">
        <v>0.1</v>
      </c>
      <c r="H787" s="521">
        <f t="shared" si="13"/>
        <v>27.1934325</v>
      </c>
      <c r="I787" s="764" t="s">
        <v>1776</v>
      </c>
      <c r="J787" s="125"/>
    </row>
    <row r="788" spans="1:10" ht="43.5">
      <c r="A788" s="112" t="s">
        <v>1773</v>
      </c>
      <c r="B788" s="110" t="s">
        <v>45</v>
      </c>
      <c r="C788" s="127" t="s">
        <v>60</v>
      </c>
      <c r="D788" s="141" t="s">
        <v>1783</v>
      </c>
      <c r="E788" s="225" t="s">
        <v>1784</v>
      </c>
      <c r="F788" s="398">
        <v>9.99</v>
      </c>
      <c r="G788" s="516">
        <v>0.1</v>
      </c>
      <c r="H788" s="521">
        <f t="shared" si="13"/>
        <v>9.0584325000000003</v>
      </c>
      <c r="I788" s="764" t="s">
        <v>1776</v>
      </c>
      <c r="J788" s="125"/>
    </row>
    <row r="789" spans="1:10" ht="43.5">
      <c r="A789" s="112" t="s">
        <v>1773</v>
      </c>
      <c r="B789" s="110" t="s">
        <v>45</v>
      </c>
      <c r="C789" s="127" t="s">
        <v>60</v>
      </c>
      <c r="D789" s="141" t="s">
        <v>1785</v>
      </c>
      <c r="E789" s="225" t="s">
        <v>1786</v>
      </c>
      <c r="F789" s="398">
        <v>1.99</v>
      </c>
      <c r="G789" s="516">
        <v>0.1</v>
      </c>
      <c r="H789" s="521">
        <f t="shared" si="13"/>
        <v>1.8044325000000001</v>
      </c>
      <c r="I789" s="764" t="s">
        <v>1776</v>
      </c>
      <c r="J789" s="125"/>
    </row>
    <row r="790" spans="1:10" ht="29">
      <c r="A790" s="112" t="s">
        <v>1773</v>
      </c>
      <c r="B790" s="110" t="s">
        <v>45</v>
      </c>
      <c r="C790" s="127" t="s">
        <v>60</v>
      </c>
      <c r="D790" s="667" t="s">
        <v>1787</v>
      </c>
      <c r="E790" s="389" t="s">
        <v>1788</v>
      </c>
      <c r="F790" s="188">
        <v>0.2</v>
      </c>
      <c r="G790" s="516">
        <v>0.1</v>
      </c>
      <c r="H790" s="521">
        <f t="shared" si="13"/>
        <v>0.18135000000000004</v>
      </c>
      <c r="I790" s="764" t="s">
        <v>1776</v>
      </c>
      <c r="J790" s="125"/>
    </row>
    <row r="791" spans="1:10" ht="29">
      <c r="A791" s="112" t="s">
        <v>1773</v>
      </c>
      <c r="B791" s="110" t="s">
        <v>45</v>
      </c>
      <c r="C791" s="127" t="s">
        <v>60</v>
      </c>
      <c r="D791" s="141" t="s">
        <v>1789</v>
      </c>
      <c r="E791" s="225" t="s">
        <v>1790</v>
      </c>
      <c r="F791" s="398">
        <v>34.99</v>
      </c>
      <c r="G791" s="516">
        <v>0.1</v>
      </c>
      <c r="H791" s="521">
        <f t="shared" si="13"/>
        <v>31.727182500000005</v>
      </c>
      <c r="I791" s="764" t="s">
        <v>1776</v>
      </c>
      <c r="J791" s="125"/>
    </row>
    <row r="792" spans="1:10" ht="29">
      <c r="A792" s="112" t="s">
        <v>1773</v>
      </c>
      <c r="B792" s="110" t="s">
        <v>45</v>
      </c>
      <c r="C792" s="127" t="s">
        <v>79</v>
      </c>
      <c r="D792" s="141" t="s">
        <v>1791</v>
      </c>
      <c r="E792" s="225" t="s">
        <v>1792</v>
      </c>
      <c r="F792" s="398">
        <v>300</v>
      </c>
      <c r="G792" s="516">
        <v>0.1</v>
      </c>
      <c r="H792" s="521">
        <f t="shared" si="13"/>
        <v>272.02500000000003</v>
      </c>
      <c r="I792" s="764" t="s">
        <v>1776</v>
      </c>
      <c r="J792" s="125"/>
    </row>
    <row r="793" spans="1:10" ht="58">
      <c r="A793" s="112" t="s">
        <v>1773</v>
      </c>
      <c r="B793" s="110" t="s">
        <v>45</v>
      </c>
      <c r="C793" s="127" t="s">
        <v>79</v>
      </c>
      <c r="D793" s="141" t="s">
        <v>1793</v>
      </c>
      <c r="E793" s="225" t="s">
        <v>1794</v>
      </c>
      <c r="F793" s="398">
        <v>2500</v>
      </c>
      <c r="G793" s="516">
        <v>0.1</v>
      </c>
      <c r="H793" s="521">
        <f t="shared" si="13"/>
        <v>2266.875</v>
      </c>
      <c r="I793" s="764" t="s">
        <v>1668</v>
      </c>
      <c r="J793" s="128">
        <v>0.1</v>
      </c>
    </row>
    <row r="794" spans="1:10" ht="14.5">
      <c r="A794" s="112" t="s">
        <v>1795</v>
      </c>
      <c r="B794" s="110" t="s">
        <v>254</v>
      </c>
      <c r="C794" s="135" t="s">
        <v>46</v>
      </c>
      <c r="D794" s="834" t="s">
        <v>1796</v>
      </c>
      <c r="E794" s="391" t="s">
        <v>1797</v>
      </c>
      <c r="F794" s="557">
        <v>240</v>
      </c>
      <c r="G794" s="143">
        <v>0.01</v>
      </c>
      <c r="H794" s="131">
        <f t="shared" si="13"/>
        <v>239.38200000000001</v>
      </c>
      <c r="I794" s="747" t="s">
        <v>885</v>
      </c>
      <c r="J794" s="125"/>
    </row>
    <row r="795" spans="1:10" ht="14.5">
      <c r="A795" s="112" t="s">
        <v>1795</v>
      </c>
      <c r="B795" s="110" t="s">
        <v>254</v>
      </c>
      <c r="C795" s="135" t="s">
        <v>46</v>
      </c>
      <c r="D795" s="834" t="s">
        <v>1796</v>
      </c>
      <c r="E795" s="391" t="s">
        <v>1798</v>
      </c>
      <c r="F795" s="507">
        <v>380</v>
      </c>
      <c r="G795" s="143">
        <v>0.01</v>
      </c>
      <c r="H795" s="131">
        <f t="shared" si="13"/>
        <v>379.0215</v>
      </c>
      <c r="I795" s="747" t="s">
        <v>885</v>
      </c>
      <c r="J795" s="125"/>
    </row>
    <row r="796" spans="1:10" ht="14.5">
      <c r="A796" s="112" t="s">
        <v>1795</v>
      </c>
      <c r="B796" s="110" t="s">
        <v>254</v>
      </c>
      <c r="C796" s="135" t="s">
        <v>46</v>
      </c>
      <c r="D796" s="834" t="s">
        <v>1799</v>
      </c>
      <c r="E796" s="391" t="s">
        <v>1797</v>
      </c>
      <c r="F796" s="557">
        <v>225</v>
      </c>
      <c r="G796" s="143">
        <v>0.01</v>
      </c>
      <c r="H796" s="131">
        <f t="shared" si="13"/>
        <v>224.420625</v>
      </c>
      <c r="I796" s="747" t="s">
        <v>885</v>
      </c>
      <c r="J796" s="125"/>
    </row>
    <row r="797" spans="1:10" ht="14.5">
      <c r="A797" s="112" t="s">
        <v>1795</v>
      </c>
      <c r="B797" s="110" t="s">
        <v>254</v>
      </c>
      <c r="C797" s="135" t="s">
        <v>46</v>
      </c>
      <c r="D797" s="834" t="s">
        <v>1799</v>
      </c>
      <c r="E797" s="391" t="s">
        <v>1798</v>
      </c>
      <c r="F797" s="555">
        <v>355</v>
      </c>
      <c r="G797" s="143">
        <v>0.01</v>
      </c>
      <c r="H797" s="131">
        <f t="shared" si="13"/>
        <v>354.08587499999999</v>
      </c>
      <c r="I797" s="747" t="s">
        <v>885</v>
      </c>
      <c r="J797" s="125"/>
    </row>
    <row r="798" spans="1:10" ht="14.5">
      <c r="A798" s="112" t="s">
        <v>1795</v>
      </c>
      <c r="B798" s="110" t="s">
        <v>254</v>
      </c>
      <c r="C798" s="135" t="s">
        <v>46</v>
      </c>
      <c r="D798" s="835" t="s">
        <v>1800</v>
      </c>
      <c r="E798" s="392" t="s">
        <v>1797</v>
      </c>
      <c r="F798" s="556">
        <v>210</v>
      </c>
      <c r="G798" s="143">
        <v>0.01</v>
      </c>
      <c r="H798" s="131">
        <f t="shared" si="13"/>
        <v>209.45925000000003</v>
      </c>
      <c r="I798" s="747" t="s">
        <v>885</v>
      </c>
      <c r="J798" s="125"/>
    </row>
    <row r="799" spans="1:10" ht="14.5">
      <c r="A799" s="112" t="s">
        <v>1795</v>
      </c>
      <c r="B799" s="110" t="s">
        <v>254</v>
      </c>
      <c r="C799" s="135" t="s">
        <v>46</v>
      </c>
      <c r="D799" s="834" t="s">
        <v>1800</v>
      </c>
      <c r="E799" s="391" t="s">
        <v>1798</v>
      </c>
      <c r="F799" s="555">
        <v>330</v>
      </c>
      <c r="G799" s="143">
        <v>0.01</v>
      </c>
      <c r="H799" s="131">
        <f t="shared" si="13"/>
        <v>329.15025000000003</v>
      </c>
      <c r="I799" s="747" t="s">
        <v>885</v>
      </c>
      <c r="J799" s="125"/>
    </row>
    <row r="800" spans="1:10" ht="14.5">
      <c r="A800" s="112" t="s">
        <v>1795</v>
      </c>
      <c r="B800" s="110" t="s">
        <v>254</v>
      </c>
      <c r="C800" s="135" t="s">
        <v>46</v>
      </c>
      <c r="D800" s="834" t="s">
        <v>1801</v>
      </c>
      <c r="E800" s="391" t="s">
        <v>1797</v>
      </c>
      <c r="F800" s="507">
        <v>195</v>
      </c>
      <c r="G800" s="143">
        <v>0.01</v>
      </c>
      <c r="H800" s="131">
        <f t="shared" si="13"/>
        <v>194.49787500000002</v>
      </c>
      <c r="I800" s="747" t="s">
        <v>885</v>
      </c>
      <c r="J800" s="125"/>
    </row>
    <row r="801" spans="1:10" ht="14.5">
      <c r="A801" s="112" t="s">
        <v>1795</v>
      </c>
      <c r="B801" s="110" t="s">
        <v>254</v>
      </c>
      <c r="C801" s="135" t="s">
        <v>46</v>
      </c>
      <c r="D801" s="834" t="s">
        <v>1801</v>
      </c>
      <c r="E801" s="391" t="s">
        <v>1798</v>
      </c>
      <c r="F801" s="507">
        <v>305</v>
      </c>
      <c r="G801" s="143">
        <v>0.01</v>
      </c>
      <c r="H801" s="131">
        <f t="shared" si="13"/>
        <v>304.21462500000001</v>
      </c>
      <c r="I801" s="747" t="s">
        <v>885</v>
      </c>
      <c r="J801" s="125"/>
    </row>
    <row r="802" spans="1:10" ht="14.5">
      <c r="A802" s="112" t="s">
        <v>1795</v>
      </c>
      <c r="B802" s="110" t="s">
        <v>254</v>
      </c>
      <c r="C802" s="135" t="s">
        <v>46</v>
      </c>
      <c r="D802" s="834" t="s">
        <v>1802</v>
      </c>
      <c r="E802" s="391" t="s">
        <v>1797</v>
      </c>
      <c r="F802" s="507">
        <v>180</v>
      </c>
      <c r="G802" s="143">
        <v>0.01</v>
      </c>
      <c r="H802" s="131">
        <f t="shared" si="13"/>
        <v>179.53649999999999</v>
      </c>
      <c r="I802" s="747" t="s">
        <v>885</v>
      </c>
      <c r="J802" s="125"/>
    </row>
    <row r="803" spans="1:10" ht="14.5">
      <c r="A803" s="112" t="s">
        <v>1795</v>
      </c>
      <c r="B803" s="110" t="s">
        <v>254</v>
      </c>
      <c r="C803" s="135" t="s">
        <v>46</v>
      </c>
      <c r="D803" s="834" t="s">
        <v>1802</v>
      </c>
      <c r="E803" s="391" t="s">
        <v>1798</v>
      </c>
      <c r="F803" s="507">
        <v>280</v>
      </c>
      <c r="G803" s="143">
        <v>0.01</v>
      </c>
      <c r="H803" s="131">
        <f t="shared" si="13"/>
        <v>279.279</v>
      </c>
      <c r="I803" s="747" t="s">
        <v>885</v>
      </c>
      <c r="J803" s="125"/>
    </row>
    <row r="804" spans="1:10" ht="14.5">
      <c r="A804" s="112" t="s">
        <v>1795</v>
      </c>
      <c r="B804" s="110" t="s">
        <v>254</v>
      </c>
      <c r="C804" s="135" t="s">
        <v>46</v>
      </c>
      <c r="D804" s="836" t="s">
        <v>1803</v>
      </c>
      <c r="E804" s="554" t="s">
        <v>1797</v>
      </c>
      <c r="F804" s="559">
        <v>165</v>
      </c>
      <c r="G804" s="143">
        <v>0.01</v>
      </c>
      <c r="H804" s="131">
        <f t="shared" si="13"/>
        <v>164.57512500000001</v>
      </c>
      <c r="I804" s="747" t="s">
        <v>885</v>
      </c>
      <c r="J804" s="125"/>
    </row>
    <row r="805" spans="1:10" ht="14.5">
      <c r="A805" s="112" t="s">
        <v>1795</v>
      </c>
      <c r="B805" s="110" t="s">
        <v>254</v>
      </c>
      <c r="C805" s="146" t="s">
        <v>46</v>
      </c>
      <c r="D805" s="837" t="s">
        <v>1803</v>
      </c>
      <c r="E805" s="390" t="s">
        <v>1798</v>
      </c>
      <c r="F805" s="506">
        <v>255</v>
      </c>
      <c r="G805" s="164">
        <v>0.01</v>
      </c>
      <c r="H805" s="131">
        <f t="shared" si="13"/>
        <v>254.34337500000001</v>
      </c>
      <c r="I805" s="747" t="s">
        <v>885</v>
      </c>
      <c r="J805" s="125"/>
    </row>
    <row r="806" spans="1:10" ht="14.5">
      <c r="A806" s="112" t="s">
        <v>1795</v>
      </c>
      <c r="B806" s="110" t="s">
        <v>254</v>
      </c>
      <c r="C806" s="146" t="s">
        <v>46</v>
      </c>
      <c r="D806" s="837" t="s">
        <v>1804</v>
      </c>
      <c r="E806" s="390" t="s">
        <v>1797</v>
      </c>
      <c r="F806" s="506">
        <v>150</v>
      </c>
      <c r="G806" s="164">
        <v>0.01</v>
      </c>
      <c r="H806" s="131">
        <f t="shared" si="13"/>
        <v>149.61375000000001</v>
      </c>
      <c r="I806" s="747" t="s">
        <v>885</v>
      </c>
      <c r="J806" s="125"/>
    </row>
    <row r="807" spans="1:10" ht="14.5">
      <c r="A807" s="112" t="s">
        <v>1795</v>
      </c>
      <c r="B807" s="110" t="s">
        <v>254</v>
      </c>
      <c r="C807" s="146" t="s">
        <v>46</v>
      </c>
      <c r="D807" s="837" t="s">
        <v>1804</v>
      </c>
      <c r="E807" s="390" t="s">
        <v>1798</v>
      </c>
      <c r="F807" s="506">
        <v>230</v>
      </c>
      <c r="G807" s="164">
        <v>0.01</v>
      </c>
      <c r="H807" s="131">
        <f t="shared" si="13"/>
        <v>229.40774999999999</v>
      </c>
      <c r="I807" s="747" t="s">
        <v>885</v>
      </c>
      <c r="J807" s="125"/>
    </row>
    <row r="808" spans="1:10" ht="14.5">
      <c r="A808" s="112" t="s">
        <v>1795</v>
      </c>
      <c r="B808" s="110" t="s">
        <v>254</v>
      </c>
      <c r="C808" s="146" t="s">
        <v>46</v>
      </c>
      <c r="D808" s="837" t="s">
        <v>1805</v>
      </c>
      <c r="E808" s="390" t="s">
        <v>1797</v>
      </c>
      <c r="F808" s="506">
        <v>135</v>
      </c>
      <c r="G808" s="164">
        <v>0.01</v>
      </c>
      <c r="H808" s="131">
        <f t="shared" si="13"/>
        <v>134.65237500000001</v>
      </c>
      <c r="I808" s="747" t="s">
        <v>885</v>
      </c>
      <c r="J808" s="125"/>
    </row>
    <row r="809" spans="1:10" ht="14.5">
      <c r="A809" s="112" t="s">
        <v>1795</v>
      </c>
      <c r="B809" s="110" t="s">
        <v>254</v>
      </c>
      <c r="C809" s="146" t="s">
        <v>46</v>
      </c>
      <c r="D809" s="837" t="s">
        <v>1805</v>
      </c>
      <c r="E809" s="390" t="s">
        <v>1798</v>
      </c>
      <c r="F809" s="506">
        <v>205</v>
      </c>
      <c r="G809" s="164">
        <v>0.01</v>
      </c>
      <c r="H809" s="131">
        <f t="shared" si="13"/>
        <v>204.47212500000001</v>
      </c>
      <c r="I809" s="747" t="s">
        <v>885</v>
      </c>
      <c r="J809" s="125"/>
    </row>
    <row r="810" spans="1:10" ht="14.5">
      <c r="A810" s="112" t="s">
        <v>1795</v>
      </c>
      <c r="B810" s="110" t="s">
        <v>254</v>
      </c>
      <c r="C810" s="146" t="s">
        <v>46</v>
      </c>
      <c r="D810" s="837" t="s">
        <v>1806</v>
      </c>
      <c r="E810" s="390" t="s">
        <v>1797</v>
      </c>
      <c r="F810" s="506">
        <v>120</v>
      </c>
      <c r="G810" s="164">
        <v>0.01</v>
      </c>
      <c r="H810" s="131">
        <f t="shared" si="13"/>
        <v>119.691</v>
      </c>
      <c r="I810" s="747" t="s">
        <v>885</v>
      </c>
      <c r="J810" s="125"/>
    </row>
    <row r="811" spans="1:10" ht="14.5">
      <c r="A811" s="112" t="s">
        <v>1795</v>
      </c>
      <c r="B811" s="110" t="s">
        <v>254</v>
      </c>
      <c r="C811" s="146" t="s">
        <v>46</v>
      </c>
      <c r="D811" s="837" t="s">
        <v>1806</v>
      </c>
      <c r="E811" s="390" t="s">
        <v>1798</v>
      </c>
      <c r="F811" s="506">
        <v>180</v>
      </c>
      <c r="G811" s="164">
        <v>0.01</v>
      </c>
      <c r="H811" s="131">
        <f t="shared" si="13"/>
        <v>179.53649999999999</v>
      </c>
      <c r="I811" s="747" t="s">
        <v>885</v>
      </c>
      <c r="J811" s="125">
        <v>0.01</v>
      </c>
    </row>
    <row r="812" spans="1:10" ht="29">
      <c r="A812" s="112" t="s">
        <v>1807</v>
      </c>
      <c r="B812" s="130" t="s">
        <v>1808</v>
      </c>
      <c r="C812" s="137" t="s">
        <v>46</v>
      </c>
      <c r="D812" s="203" t="s">
        <v>1809</v>
      </c>
      <c r="E812" s="173" t="s">
        <v>1810</v>
      </c>
      <c r="F812" s="505">
        <v>995</v>
      </c>
      <c r="G812" s="517">
        <v>0.1</v>
      </c>
      <c r="H812" s="521">
        <f t="shared" si="13"/>
        <v>902.21625000000006</v>
      </c>
      <c r="I812" s="764" t="s">
        <v>587</v>
      </c>
      <c r="J812" s="125"/>
    </row>
    <row r="813" spans="1:10" ht="29">
      <c r="A813" s="112" t="s">
        <v>1807</v>
      </c>
      <c r="B813" s="130" t="s">
        <v>1808</v>
      </c>
      <c r="C813" s="137" t="s">
        <v>60</v>
      </c>
      <c r="D813" s="203" t="s">
        <v>1811</v>
      </c>
      <c r="E813" s="173" t="s">
        <v>1812</v>
      </c>
      <c r="F813" s="505">
        <v>235</v>
      </c>
      <c r="G813" s="517">
        <v>0.1</v>
      </c>
      <c r="H813" s="521">
        <f t="shared" si="13"/>
        <v>213.08625000000001</v>
      </c>
      <c r="I813" s="764" t="s">
        <v>587</v>
      </c>
      <c r="J813" s="125"/>
    </row>
    <row r="814" spans="1:10" ht="14.5">
      <c r="A814" s="112" t="s">
        <v>1807</v>
      </c>
      <c r="B814" s="130" t="s">
        <v>1808</v>
      </c>
      <c r="C814" s="137" t="s">
        <v>79</v>
      </c>
      <c r="D814" s="666" t="s">
        <v>1813</v>
      </c>
      <c r="E814" s="174" t="s">
        <v>1814</v>
      </c>
      <c r="F814" s="504">
        <v>7500</v>
      </c>
      <c r="G814" s="517">
        <v>0.1</v>
      </c>
      <c r="H814" s="521">
        <f t="shared" si="13"/>
        <v>6800.625</v>
      </c>
      <c r="I814" s="764" t="s">
        <v>1668</v>
      </c>
      <c r="J814" s="125"/>
    </row>
    <row r="815" spans="1:10" ht="29">
      <c r="A815" s="112" t="s">
        <v>1807</v>
      </c>
      <c r="B815" s="130" t="s">
        <v>1808</v>
      </c>
      <c r="C815" s="137" t="s">
        <v>46</v>
      </c>
      <c r="D815" s="203" t="s">
        <v>1815</v>
      </c>
      <c r="E815" s="173" t="s">
        <v>1816</v>
      </c>
      <c r="F815" s="505">
        <v>559</v>
      </c>
      <c r="G815" s="517">
        <v>0.1</v>
      </c>
      <c r="H815" s="521">
        <f t="shared" si="13"/>
        <v>506.87325000000004</v>
      </c>
      <c r="I815" s="764" t="s">
        <v>587</v>
      </c>
      <c r="J815" s="125"/>
    </row>
    <row r="816" spans="1:10" ht="29">
      <c r="A816" s="112" t="s">
        <v>1807</v>
      </c>
      <c r="B816" s="130" t="s">
        <v>1808</v>
      </c>
      <c r="C816" s="137" t="s">
        <v>46</v>
      </c>
      <c r="D816" s="203" t="s">
        <v>1817</v>
      </c>
      <c r="E816" s="173" t="s">
        <v>1818</v>
      </c>
      <c r="F816" s="505">
        <v>1478</v>
      </c>
      <c r="G816" s="517">
        <v>0.1</v>
      </c>
      <c r="H816" s="521">
        <f t="shared" si="13"/>
        <v>1340.1765</v>
      </c>
      <c r="I816" s="764" t="s">
        <v>587</v>
      </c>
      <c r="J816" s="125"/>
    </row>
    <row r="817" spans="1:10" ht="29">
      <c r="A817" s="112" t="s">
        <v>1807</v>
      </c>
      <c r="B817" s="130" t="s">
        <v>1808</v>
      </c>
      <c r="C817" s="137" t="s">
        <v>60</v>
      </c>
      <c r="D817" s="203" t="s">
        <v>1819</v>
      </c>
      <c r="E817" s="173" t="s">
        <v>1820</v>
      </c>
      <c r="F817" s="505">
        <v>7500</v>
      </c>
      <c r="G817" s="517">
        <v>0.1</v>
      </c>
      <c r="H817" s="521">
        <f t="shared" si="13"/>
        <v>6800.625</v>
      </c>
      <c r="I817" s="764" t="s">
        <v>587</v>
      </c>
      <c r="J817" s="125"/>
    </row>
    <row r="818" spans="1:10" ht="29">
      <c r="A818" s="112" t="s">
        <v>1807</v>
      </c>
      <c r="B818" s="130" t="s">
        <v>1808</v>
      </c>
      <c r="C818" s="137" t="s">
        <v>60</v>
      </c>
      <c r="D818" s="203" t="s">
        <v>1821</v>
      </c>
      <c r="E818" s="173" t="s">
        <v>1822</v>
      </c>
      <c r="F818" s="505">
        <v>4740</v>
      </c>
      <c r="G818" s="517">
        <v>0.1</v>
      </c>
      <c r="H818" s="521">
        <f t="shared" si="13"/>
        <v>4297.9949999999999</v>
      </c>
      <c r="I818" s="764" t="s">
        <v>587</v>
      </c>
      <c r="J818" s="125"/>
    </row>
    <row r="819" spans="1:10" ht="29">
      <c r="A819" s="112" t="s">
        <v>1807</v>
      </c>
      <c r="B819" s="130" t="s">
        <v>1808</v>
      </c>
      <c r="C819" s="137" t="s">
        <v>46</v>
      </c>
      <c r="D819" s="203" t="s">
        <v>1823</v>
      </c>
      <c r="E819" s="173" t="s">
        <v>1824</v>
      </c>
      <c r="F819" s="505">
        <v>236000</v>
      </c>
      <c r="G819" s="517">
        <v>0.1</v>
      </c>
      <c r="H819" s="521">
        <f t="shared" si="13"/>
        <v>213993</v>
      </c>
      <c r="I819" s="764" t="s">
        <v>587</v>
      </c>
      <c r="J819" s="125"/>
    </row>
    <row r="820" spans="1:10" ht="29">
      <c r="A820" s="112" t="s">
        <v>1807</v>
      </c>
      <c r="B820" s="130" t="s">
        <v>1808</v>
      </c>
      <c r="C820" s="137" t="s">
        <v>79</v>
      </c>
      <c r="D820" s="203" t="s">
        <v>1825</v>
      </c>
      <c r="E820" s="173" t="s">
        <v>1826</v>
      </c>
      <c r="F820" s="505">
        <v>66000</v>
      </c>
      <c r="G820" s="517">
        <v>0.1</v>
      </c>
      <c r="H820" s="521">
        <f t="shared" si="13"/>
        <v>59845.500000000007</v>
      </c>
      <c r="I820" s="764" t="s">
        <v>587</v>
      </c>
      <c r="J820" s="125"/>
    </row>
    <row r="821" spans="1:10" ht="29">
      <c r="A821" s="112" t="s">
        <v>1807</v>
      </c>
      <c r="B821" s="130" t="s">
        <v>1808</v>
      </c>
      <c r="C821" s="137" t="s">
        <v>79</v>
      </c>
      <c r="D821" s="203" t="s">
        <v>1827</v>
      </c>
      <c r="E821" s="163" t="s">
        <v>1828</v>
      </c>
      <c r="F821" s="505">
        <v>204</v>
      </c>
      <c r="G821" s="517">
        <v>0.1</v>
      </c>
      <c r="H821" s="521">
        <f t="shared" si="13"/>
        <v>184.977</v>
      </c>
      <c r="I821" s="764" t="s">
        <v>587</v>
      </c>
      <c r="J821" s="125"/>
    </row>
    <row r="822" spans="1:10" ht="29">
      <c r="A822" s="112" t="s">
        <v>1807</v>
      </c>
      <c r="B822" s="130" t="s">
        <v>1808</v>
      </c>
      <c r="C822" s="137" t="s">
        <v>79</v>
      </c>
      <c r="D822" s="203" t="s">
        <v>1827</v>
      </c>
      <c r="E822" s="163" t="s">
        <v>1828</v>
      </c>
      <c r="F822" s="505">
        <v>204</v>
      </c>
      <c r="G822" s="517">
        <v>0.1</v>
      </c>
      <c r="H822" s="521">
        <f t="shared" si="13"/>
        <v>184.977</v>
      </c>
      <c r="I822" s="764" t="s">
        <v>587</v>
      </c>
      <c r="J822" s="128">
        <v>0.1</v>
      </c>
    </row>
    <row r="823" spans="1:10" ht="29">
      <c r="A823" s="112" t="s">
        <v>1829</v>
      </c>
      <c r="B823" s="110" t="s">
        <v>45</v>
      </c>
      <c r="C823" s="146" t="s">
        <v>46</v>
      </c>
      <c r="D823" s="141" t="s">
        <v>1830</v>
      </c>
      <c r="E823" s="208" t="s">
        <v>1831</v>
      </c>
      <c r="F823" s="484">
        <v>180</v>
      </c>
      <c r="G823" s="164">
        <v>0.1</v>
      </c>
      <c r="H823" s="131">
        <f t="shared" si="13"/>
        <v>163.215</v>
      </c>
      <c r="I823" s="747" t="s">
        <v>1832</v>
      </c>
      <c r="J823" s="125"/>
    </row>
    <row r="824" spans="1:10" ht="29">
      <c r="A824" s="112" t="s">
        <v>1829</v>
      </c>
      <c r="B824" s="110" t="s">
        <v>45</v>
      </c>
      <c r="C824" s="146" t="s">
        <v>46</v>
      </c>
      <c r="D824" s="141" t="s">
        <v>1833</v>
      </c>
      <c r="E824" s="208" t="s">
        <v>1834</v>
      </c>
      <c r="F824" s="484">
        <v>48</v>
      </c>
      <c r="G824" s="164">
        <v>0.1</v>
      </c>
      <c r="H824" s="131">
        <f t="shared" si="13"/>
        <v>43.524000000000008</v>
      </c>
      <c r="I824" s="747" t="s">
        <v>1832</v>
      </c>
      <c r="J824" s="125"/>
    </row>
    <row r="825" spans="1:10" ht="29">
      <c r="A825" s="112" t="s">
        <v>1829</v>
      </c>
      <c r="B825" s="110" t="s">
        <v>45</v>
      </c>
      <c r="C825" s="146" t="s">
        <v>46</v>
      </c>
      <c r="D825" s="141" t="s">
        <v>1835</v>
      </c>
      <c r="E825" s="208" t="s">
        <v>1836</v>
      </c>
      <c r="F825" s="484">
        <v>149.9</v>
      </c>
      <c r="G825" s="164">
        <v>0.1</v>
      </c>
      <c r="H825" s="131">
        <f t="shared" si="13"/>
        <v>135.92182500000001</v>
      </c>
      <c r="I825" s="747" t="s">
        <v>1832</v>
      </c>
      <c r="J825" s="125"/>
    </row>
    <row r="826" spans="1:10" ht="38.15" customHeight="1">
      <c r="A826" s="112" t="s">
        <v>1829</v>
      </c>
      <c r="B826" s="110" t="s">
        <v>45</v>
      </c>
      <c r="C826" s="146" t="s">
        <v>46</v>
      </c>
      <c r="D826" s="141" t="s">
        <v>1837</v>
      </c>
      <c r="E826" s="208" t="s">
        <v>1838</v>
      </c>
      <c r="F826" s="484">
        <v>199.9</v>
      </c>
      <c r="G826" s="164">
        <v>0.1</v>
      </c>
      <c r="H826" s="131">
        <f t="shared" si="13"/>
        <v>181.25932500000002</v>
      </c>
      <c r="I826" s="747" t="s">
        <v>1832</v>
      </c>
      <c r="J826" s="125"/>
    </row>
    <row r="827" spans="1:10" ht="29">
      <c r="A827" s="112" t="s">
        <v>1829</v>
      </c>
      <c r="B827" s="110" t="s">
        <v>45</v>
      </c>
      <c r="C827" s="146" t="s">
        <v>46</v>
      </c>
      <c r="D827" s="141" t="s">
        <v>1839</v>
      </c>
      <c r="E827" s="208" t="s">
        <v>1840</v>
      </c>
      <c r="F827" s="484">
        <v>600</v>
      </c>
      <c r="G827" s="164">
        <v>0.1</v>
      </c>
      <c r="H827" s="131">
        <f t="shared" ref="H827:H842" si="14">F827*(1-G827)*(1+0.75%)</f>
        <v>544.05000000000007</v>
      </c>
      <c r="I827" s="747" t="s">
        <v>1832</v>
      </c>
      <c r="J827" s="125"/>
    </row>
    <row r="828" spans="1:10" ht="29">
      <c r="A828" s="112" t="s">
        <v>1829</v>
      </c>
      <c r="B828" s="110" t="s">
        <v>45</v>
      </c>
      <c r="C828" s="146" t="s">
        <v>46</v>
      </c>
      <c r="D828" s="141" t="s">
        <v>1841</v>
      </c>
      <c r="E828" s="208" t="s">
        <v>1842</v>
      </c>
      <c r="F828" s="484">
        <v>24000</v>
      </c>
      <c r="G828" s="164">
        <v>0.1</v>
      </c>
      <c r="H828" s="131">
        <f t="shared" si="14"/>
        <v>21762</v>
      </c>
      <c r="I828" s="747" t="s">
        <v>1832</v>
      </c>
      <c r="J828" s="125"/>
    </row>
    <row r="829" spans="1:10" ht="29">
      <c r="A829" s="112" t="s">
        <v>1829</v>
      </c>
      <c r="B829" s="110" t="s">
        <v>45</v>
      </c>
      <c r="C829" s="146" t="s">
        <v>46</v>
      </c>
      <c r="D829" s="141" t="s">
        <v>1843</v>
      </c>
      <c r="E829" s="208" t="s">
        <v>1844</v>
      </c>
      <c r="F829" s="484">
        <v>96</v>
      </c>
      <c r="G829" s="164">
        <v>0.1</v>
      </c>
      <c r="H829" s="131">
        <f t="shared" si="14"/>
        <v>87.048000000000016</v>
      </c>
      <c r="I829" s="747" t="s">
        <v>1832</v>
      </c>
      <c r="J829" s="125"/>
    </row>
    <row r="830" spans="1:10" ht="29">
      <c r="A830" s="112" t="s">
        <v>1829</v>
      </c>
      <c r="B830" s="110" t="s">
        <v>45</v>
      </c>
      <c r="C830" s="146" t="s">
        <v>46</v>
      </c>
      <c r="D830" s="141" t="s">
        <v>1845</v>
      </c>
      <c r="E830" s="197" t="s">
        <v>1846</v>
      </c>
      <c r="F830" s="484">
        <v>480</v>
      </c>
      <c r="G830" s="164">
        <v>0.1</v>
      </c>
      <c r="H830" s="131">
        <f t="shared" si="14"/>
        <v>435.24</v>
      </c>
      <c r="I830" s="747" t="s">
        <v>1832</v>
      </c>
      <c r="J830" s="125"/>
    </row>
    <row r="831" spans="1:10" ht="29">
      <c r="A831" s="112" t="s">
        <v>1829</v>
      </c>
      <c r="B831" s="110" t="s">
        <v>45</v>
      </c>
      <c r="C831" s="146" t="s">
        <v>46</v>
      </c>
      <c r="D831" s="141" t="s">
        <v>1847</v>
      </c>
      <c r="E831" s="208" t="s">
        <v>1848</v>
      </c>
      <c r="F831" s="484">
        <v>499</v>
      </c>
      <c r="G831" s="164">
        <v>0.1</v>
      </c>
      <c r="H831" s="131">
        <f t="shared" si="14"/>
        <v>452.46825000000007</v>
      </c>
      <c r="I831" s="747" t="s">
        <v>1832</v>
      </c>
      <c r="J831" s="125"/>
    </row>
    <row r="832" spans="1:10" ht="29">
      <c r="A832" s="112" t="s">
        <v>1829</v>
      </c>
      <c r="B832" s="110" t="s">
        <v>45</v>
      </c>
      <c r="C832" s="146" t="s">
        <v>46</v>
      </c>
      <c r="D832" s="289" t="s">
        <v>1849</v>
      </c>
      <c r="E832" s="275" t="s">
        <v>1850</v>
      </c>
      <c r="F832" s="508">
        <v>120</v>
      </c>
      <c r="G832" s="175">
        <v>0.1</v>
      </c>
      <c r="H832" s="131">
        <f t="shared" si="14"/>
        <v>108.81</v>
      </c>
      <c r="I832" s="747" t="s">
        <v>1832</v>
      </c>
      <c r="J832" s="125">
        <v>0.1</v>
      </c>
    </row>
    <row r="833" spans="1:10" ht="14.5">
      <c r="A833" s="221" t="s">
        <v>1851</v>
      </c>
      <c r="B833" s="309" t="s">
        <v>254</v>
      </c>
      <c r="C833" s="550" t="s">
        <v>46</v>
      </c>
      <c r="D833" s="267" t="s">
        <v>1852</v>
      </c>
      <c r="E833" s="267" t="s">
        <v>1853</v>
      </c>
      <c r="F833" s="433">
        <v>225</v>
      </c>
      <c r="G833" s="164">
        <v>0.1</v>
      </c>
      <c r="H833" s="165">
        <f t="shared" si="14"/>
        <v>204.01875000000001</v>
      </c>
      <c r="I833" s="747" t="s">
        <v>152</v>
      </c>
      <c r="J833" s="180"/>
    </row>
    <row r="834" spans="1:10" ht="14.5">
      <c r="A834" s="221" t="s">
        <v>1851</v>
      </c>
      <c r="B834" s="309" t="s">
        <v>254</v>
      </c>
      <c r="C834" s="550" t="s">
        <v>46</v>
      </c>
      <c r="D834" s="267" t="s">
        <v>1854</v>
      </c>
      <c r="E834" s="267" t="s">
        <v>1855</v>
      </c>
      <c r="F834" s="433">
        <v>87</v>
      </c>
      <c r="G834" s="164">
        <v>0.1</v>
      </c>
      <c r="H834" s="165">
        <f t="shared" si="14"/>
        <v>78.887250000000009</v>
      </c>
      <c r="I834" s="747" t="s">
        <v>152</v>
      </c>
      <c r="J834" s="180"/>
    </row>
    <row r="835" spans="1:10" ht="14.5">
      <c r="A835" s="221" t="s">
        <v>1851</v>
      </c>
      <c r="B835" s="309" t="s">
        <v>254</v>
      </c>
      <c r="C835" s="550" t="s">
        <v>46</v>
      </c>
      <c r="D835" s="267" t="s">
        <v>1856</v>
      </c>
      <c r="E835" s="267" t="s">
        <v>1857</v>
      </c>
      <c r="F835" s="204">
        <v>50</v>
      </c>
      <c r="G835" s="164">
        <v>0.1</v>
      </c>
      <c r="H835" s="165">
        <f t="shared" si="14"/>
        <v>45.337500000000006</v>
      </c>
      <c r="I835" s="747" t="s">
        <v>152</v>
      </c>
      <c r="J835" s="180"/>
    </row>
    <row r="836" spans="1:10" ht="14.5">
      <c r="A836" s="221" t="s">
        <v>1851</v>
      </c>
      <c r="B836" s="309" t="s">
        <v>254</v>
      </c>
      <c r="C836" s="550" t="s">
        <v>46</v>
      </c>
      <c r="D836" s="267" t="s">
        <v>1858</v>
      </c>
      <c r="E836" s="267" t="s">
        <v>1859</v>
      </c>
      <c r="F836" s="204">
        <v>50</v>
      </c>
      <c r="G836" s="164">
        <v>0.1</v>
      </c>
      <c r="H836" s="165">
        <f t="shared" si="14"/>
        <v>45.337500000000006</v>
      </c>
      <c r="I836" s="747" t="s">
        <v>152</v>
      </c>
      <c r="J836" s="180"/>
    </row>
    <row r="837" spans="1:10" ht="14.5">
      <c r="A837" s="221" t="s">
        <v>1851</v>
      </c>
      <c r="B837" s="309" t="s">
        <v>254</v>
      </c>
      <c r="C837" s="550" t="s">
        <v>46</v>
      </c>
      <c r="D837" s="267" t="s">
        <v>1860</v>
      </c>
      <c r="E837" s="267" t="s">
        <v>1861</v>
      </c>
      <c r="F837" s="204">
        <v>10</v>
      </c>
      <c r="G837" s="164">
        <v>0.1</v>
      </c>
      <c r="H837" s="165">
        <f t="shared" si="14"/>
        <v>9.0675000000000008</v>
      </c>
      <c r="I837" s="747" t="s">
        <v>152</v>
      </c>
      <c r="J837" s="180"/>
    </row>
    <row r="838" spans="1:10" ht="29">
      <c r="A838" s="221" t="s">
        <v>1851</v>
      </c>
      <c r="B838" s="309" t="s">
        <v>254</v>
      </c>
      <c r="C838" s="550" t="s">
        <v>46</v>
      </c>
      <c r="D838" s="267" t="s">
        <v>1862</v>
      </c>
      <c r="E838" s="267" t="s">
        <v>1863</v>
      </c>
      <c r="F838" s="204">
        <v>10</v>
      </c>
      <c r="G838" s="164">
        <v>0.1</v>
      </c>
      <c r="H838" s="549">
        <f t="shared" si="14"/>
        <v>9.0675000000000008</v>
      </c>
      <c r="I838" s="747" t="s">
        <v>152</v>
      </c>
      <c r="J838" s="180"/>
    </row>
    <row r="839" spans="1:10" ht="29">
      <c r="A839" s="221" t="s">
        <v>1851</v>
      </c>
      <c r="B839" s="309" t="s">
        <v>254</v>
      </c>
      <c r="C839" s="550" t="s">
        <v>46</v>
      </c>
      <c r="D839" s="267" t="s">
        <v>1864</v>
      </c>
      <c r="E839" s="267" t="s">
        <v>1865</v>
      </c>
      <c r="F839" s="204">
        <v>16</v>
      </c>
      <c r="G839" s="164">
        <v>0.1</v>
      </c>
      <c r="H839" s="549">
        <f t="shared" si="14"/>
        <v>14.508000000000001</v>
      </c>
      <c r="I839" s="747" t="s">
        <v>152</v>
      </c>
      <c r="J839" s="180"/>
    </row>
    <row r="840" spans="1:10" ht="14.5">
      <c r="A840" s="221" t="s">
        <v>1851</v>
      </c>
      <c r="B840" s="309" t="s">
        <v>254</v>
      </c>
      <c r="C840" s="550" t="s">
        <v>46</v>
      </c>
      <c r="D840" s="267" t="s">
        <v>1866</v>
      </c>
      <c r="E840" s="267" t="s">
        <v>1867</v>
      </c>
      <c r="F840" s="204">
        <v>3</v>
      </c>
      <c r="G840" s="164">
        <v>0.1</v>
      </c>
      <c r="H840" s="549">
        <f t="shared" si="14"/>
        <v>2.7202500000000005</v>
      </c>
      <c r="I840" s="747" t="s">
        <v>152</v>
      </c>
      <c r="J840" s="180"/>
    </row>
    <row r="841" spans="1:10" ht="14.5">
      <c r="A841" s="221" t="s">
        <v>1851</v>
      </c>
      <c r="B841" s="309" t="s">
        <v>254</v>
      </c>
      <c r="C841" s="550" t="s">
        <v>46</v>
      </c>
      <c r="D841" s="209" t="s">
        <v>1868</v>
      </c>
      <c r="E841" s="267" t="s">
        <v>1869</v>
      </c>
      <c r="F841" s="204">
        <v>30</v>
      </c>
      <c r="G841" s="164">
        <v>0.1</v>
      </c>
      <c r="H841" s="549">
        <f t="shared" si="14"/>
        <v>27.202500000000001</v>
      </c>
      <c r="I841" s="747" t="s">
        <v>152</v>
      </c>
      <c r="J841" s="180"/>
    </row>
    <row r="842" spans="1:10" ht="14.5">
      <c r="A842" s="221" t="s">
        <v>1851</v>
      </c>
      <c r="B842" s="309" t="s">
        <v>254</v>
      </c>
      <c r="C842" s="550" t="s">
        <v>46</v>
      </c>
      <c r="D842" s="209" t="s">
        <v>1870</v>
      </c>
      <c r="E842" s="267" t="s">
        <v>1871</v>
      </c>
      <c r="F842" s="204">
        <v>30</v>
      </c>
      <c r="G842" s="164">
        <v>0.1</v>
      </c>
      <c r="H842" s="549">
        <f t="shared" si="14"/>
        <v>27.202500000000001</v>
      </c>
      <c r="I842" s="747" t="s">
        <v>152</v>
      </c>
      <c r="J842" s="180">
        <v>0.1</v>
      </c>
    </row>
    <row r="843" spans="1:10" ht="18">
      <c r="A843" s="848" t="s">
        <v>1872</v>
      </c>
      <c r="B843" s="848"/>
      <c r="C843" s="848"/>
      <c r="D843" s="848"/>
      <c r="E843" s="848"/>
      <c r="F843" s="848"/>
      <c r="G843" s="848"/>
      <c r="H843" s="848"/>
      <c r="I843" s="848"/>
    </row>
    <row r="844" spans="1:10" ht="18">
      <c r="A844" s="604" t="s">
        <v>1873</v>
      </c>
      <c r="B844" s="604" t="s">
        <v>1874</v>
      </c>
      <c r="C844" s="604" t="s">
        <v>1875</v>
      </c>
      <c r="D844" s="605" t="s">
        <v>1876</v>
      </c>
      <c r="E844" s="604" t="s">
        <v>1589</v>
      </c>
      <c r="F844" s="604" t="s">
        <v>1589</v>
      </c>
      <c r="G844" s="604" t="s">
        <v>1877</v>
      </c>
      <c r="H844" s="601" t="s">
        <v>1589</v>
      </c>
      <c r="I844" s="779" t="s">
        <v>1878</v>
      </c>
      <c r="J844" s="602"/>
    </row>
    <row r="845" spans="1:10" ht="62.5">
      <c r="A845" s="712" t="s">
        <v>1879</v>
      </c>
      <c r="B845" s="713" t="s">
        <v>1880</v>
      </c>
      <c r="C845" s="712" t="s">
        <v>1879</v>
      </c>
      <c r="D845" s="714" t="s">
        <v>1881</v>
      </c>
      <c r="E845" s="715"/>
      <c r="F845" s="716"/>
      <c r="G845" s="717">
        <v>0.01</v>
      </c>
      <c r="H845" s="603"/>
      <c r="I845" s="780"/>
      <c r="J845" s="600"/>
    </row>
    <row r="846" spans="1:10" ht="62.5">
      <c r="A846" s="712" t="s">
        <v>1879</v>
      </c>
      <c r="B846" s="713" t="s">
        <v>969</v>
      </c>
      <c r="C846" s="712" t="s">
        <v>1879</v>
      </c>
      <c r="D846" s="714" t="s">
        <v>1881</v>
      </c>
      <c r="E846" s="715"/>
      <c r="F846" s="716"/>
      <c r="G846" s="717">
        <v>0.01</v>
      </c>
      <c r="H846" s="603"/>
      <c r="I846" s="780"/>
      <c r="J846" s="600"/>
    </row>
    <row r="847" spans="1:10" ht="62.5">
      <c r="A847" s="712" t="s">
        <v>1879</v>
      </c>
      <c r="B847" s="713" t="s">
        <v>685</v>
      </c>
      <c r="C847" s="712" t="s">
        <v>1879</v>
      </c>
      <c r="D847" s="714" t="s">
        <v>1881</v>
      </c>
      <c r="E847" s="715"/>
      <c r="F847" s="716"/>
      <c r="G847" s="717">
        <v>0.01</v>
      </c>
      <c r="H847" s="603"/>
      <c r="I847" s="780"/>
      <c r="J847" s="600"/>
    </row>
    <row r="848" spans="1:10" ht="62.5">
      <c r="A848" s="712" t="s">
        <v>1879</v>
      </c>
      <c r="B848" s="713" t="s">
        <v>1476</v>
      </c>
      <c r="C848" s="712" t="s">
        <v>1879</v>
      </c>
      <c r="D848" s="714" t="s">
        <v>1881</v>
      </c>
      <c r="E848" s="715"/>
      <c r="F848" s="716"/>
      <c r="G848" s="717">
        <v>0.01</v>
      </c>
      <c r="H848" s="603"/>
      <c r="I848" s="780"/>
      <c r="J848" s="600"/>
    </row>
    <row r="849" spans="1:10" ht="62.5">
      <c r="A849" s="712" t="s">
        <v>1879</v>
      </c>
      <c r="B849" s="713" t="s">
        <v>1630</v>
      </c>
      <c r="C849" s="712" t="s">
        <v>1879</v>
      </c>
      <c r="D849" s="714" t="s">
        <v>1881</v>
      </c>
      <c r="E849" s="715"/>
      <c r="F849" s="716"/>
      <c r="G849" s="717">
        <v>0.01</v>
      </c>
      <c r="H849" s="603"/>
      <c r="I849" s="780"/>
      <c r="J849" s="600"/>
    </row>
    <row r="850" spans="1:10" ht="62.5">
      <c r="A850" s="712" t="s">
        <v>1879</v>
      </c>
      <c r="B850" s="713" t="s">
        <v>341</v>
      </c>
      <c r="C850" s="712" t="s">
        <v>1879</v>
      </c>
      <c r="D850" s="714" t="s">
        <v>1881</v>
      </c>
      <c r="E850" s="715"/>
      <c r="F850" s="716"/>
      <c r="G850" s="717">
        <v>0.01</v>
      </c>
      <c r="H850" s="603"/>
      <c r="I850" s="780"/>
      <c r="J850" s="600"/>
    </row>
    <row r="851" spans="1:10" ht="62.5">
      <c r="A851" s="712" t="s">
        <v>1879</v>
      </c>
      <c r="B851" s="713" t="s">
        <v>1378</v>
      </c>
      <c r="C851" s="712" t="s">
        <v>1879</v>
      </c>
      <c r="D851" s="714" t="s">
        <v>1881</v>
      </c>
      <c r="E851" s="715"/>
      <c r="F851" s="716"/>
      <c r="G851" s="717">
        <v>0.01</v>
      </c>
      <c r="H851" s="603"/>
      <c r="I851" s="780"/>
      <c r="J851" s="600"/>
    </row>
    <row r="852" spans="1:10" ht="62.5">
      <c r="A852" s="712" t="s">
        <v>1879</v>
      </c>
      <c r="B852" s="713" t="s">
        <v>1604</v>
      </c>
      <c r="C852" s="712" t="s">
        <v>1879</v>
      </c>
      <c r="D852" s="714" t="s">
        <v>1881</v>
      </c>
      <c r="E852" s="715"/>
      <c r="F852" s="716"/>
      <c r="G852" s="717">
        <v>0.01</v>
      </c>
      <c r="H852" s="603"/>
      <c r="I852" s="780"/>
      <c r="J852" s="600"/>
    </row>
    <row r="853" spans="1:10" ht="62.5">
      <c r="A853" s="712" t="s">
        <v>1879</v>
      </c>
      <c r="B853" s="713" t="s">
        <v>319</v>
      </c>
      <c r="C853" s="712" t="s">
        <v>1879</v>
      </c>
      <c r="D853" s="714" t="s">
        <v>1881</v>
      </c>
      <c r="E853" s="715"/>
      <c r="F853" s="716"/>
      <c r="G853" s="717">
        <v>0.01</v>
      </c>
      <c r="H853" s="603"/>
      <c r="I853" s="780"/>
      <c r="J853" s="600"/>
    </row>
    <row r="854" spans="1:10" ht="62.5">
      <c r="A854" s="712" t="s">
        <v>1879</v>
      </c>
      <c r="B854" s="713" t="s">
        <v>1388</v>
      </c>
      <c r="C854" s="712" t="s">
        <v>1879</v>
      </c>
      <c r="D854" s="714" t="s">
        <v>1881</v>
      </c>
      <c r="E854" s="715"/>
      <c r="F854" s="716"/>
      <c r="G854" s="717">
        <v>0.01</v>
      </c>
      <c r="H854" s="603"/>
      <c r="I854" s="780"/>
      <c r="J854" s="600"/>
    </row>
    <row r="855" spans="1:10" ht="62.5">
      <c r="A855" s="712" t="s">
        <v>1879</v>
      </c>
      <c r="B855" s="713" t="s">
        <v>1074</v>
      </c>
      <c r="C855" s="712" t="s">
        <v>1879</v>
      </c>
      <c r="D855" s="714" t="s">
        <v>1881</v>
      </c>
      <c r="E855" s="715"/>
      <c r="F855" s="716"/>
      <c r="G855" s="717">
        <v>0.01</v>
      </c>
      <c r="H855" s="603"/>
      <c r="I855" s="780"/>
      <c r="J855" s="600"/>
    </row>
    <row r="856" spans="1:10" ht="62.5">
      <c r="A856" s="712" t="s">
        <v>1879</v>
      </c>
      <c r="B856" s="713" t="s">
        <v>1396</v>
      </c>
      <c r="C856" s="712" t="s">
        <v>1879</v>
      </c>
      <c r="D856" s="714" t="s">
        <v>1881</v>
      </c>
      <c r="E856" s="715"/>
      <c r="F856" s="716"/>
      <c r="G856" s="717">
        <v>0.01</v>
      </c>
    </row>
    <row r="857" spans="1:10" ht="62.5">
      <c r="A857" s="712" t="s">
        <v>1879</v>
      </c>
      <c r="B857" s="713" t="s">
        <v>1882</v>
      </c>
      <c r="C857" s="712" t="s">
        <v>1879</v>
      </c>
      <c r="D857" s="714" t="s">
        <v>1881</v>
      </c>
      <c r="E857" s="715"/>
      <c r="F857" s="716"/>
      <c r="G857" s="717">
        <v>0.01</v>
      </c>
    </row>
    <row r="858" spans="1:10" ht="62.5">
      <c r="A858" s="712" t="s">
        <v>1879</v>
      </c>
      <c r="B858" s="713" t="s">
        <v>1883</v>
      </c>
      <c r="C858" s="712" t="s">
        <v>1879</v>
      </c>
      <c r="D858" s="714" t="s">
        <v>1881</v>
      </c>
      <c r="E858" s="715"/>
      <c r="F858" s="716"/>
      <c r="G858" s="717">
        <v>0.01</v>
      </c>
    </row>
    <row r="859" spans="1:10" ht="62.5">
      <c r="A859" s="712" t="s">
        <v>1879</v>
      </c>
      <c r="B859" s="713" t="s">
        <v>1884</v>
      </c>
      <c r="C859" s="712" t="s">
        <v>1879</v>
      </c>
      <c r="D859" s="714" t="s">
        <v>1881</v>
      </c>
      <c r="E859" s="715"/>
      <c r="F859" s="716"/>
      <c r="G859" s="717">
        <v>0.01</v>
      </c>
    </row>
    <row r="860" spans="1:10" ht="62.5">
      <c r="A860" s="712" t="s">
        <v>1879</v>
      </c>
      <c r="B860" s="713" t="s">
        <v>471</v>
      </c>
      <c r="C860" s="712" t="s">
        <v>1879</v>
      </c>
      <c r="D860" s="714" t="s">
        <v>1881</v>
      </c>
      <c r="E860" s="715"/>
      <c r="F860" s="716"/>
      <c r="G860" s="717">
        <v>0.01</v>
      </c>
    </row>
    <row r="861" spans="1:10" ht="62.5">
      <c r="A861" s="712" t="s">
        <v>1879</v>
      </c>
      <c r="B861" s="713" t="s">
        <v>435</v>
      </c>
      <c r="C861" s="712" t="s">
        <v>1879</v>
      </c>
      <c r="D861" s="714" t="s">
        <v>1881</v>
      </c>
      <c r="E861" s="715"/>
      <c r="F861" s="716"/>
      <c r="G861" s="717">
        <v>0.01</v>
      </c>
    </row>
    <row r="862" spans="1:10" ht="62.5">
      <c r="A862" s="712" t="s">
        <v>1879</v>
      </c>
      <c r="B862" s="713" t="s">
        <v>1885</v>
      </c>
      <c r="C862" s="712" t="s">
        <v>1879</v>
      </c>
      <c r="D862" s="714" t="s">
        <v>1881</v>
      </c>
      <c r="E862" s="715"/>
      <c r="F862" s="716"/>
      <c r="G862" s="717">
        <v>0.01</v>
      </c>
    </row>
    <row r="863" spans="1:10" ht="62.5">
      <c r="A863" s="712" t="s">
        <v>1879</v>
      </c>
      <c r="B863" s="713" t="s">
        <v>45</v>
      </c>
      <c r="C863" s="712" t="s">
        <v>1879</v>
      </c>
      <c r="D863" s="714" t="s">
        <v>1881</v>
      </c>
      <c r="E863" s="715"/>
      <c r="F863" s="716"/>
      <c r="G863" s="717">
        <v>0.01</v>
      </c>
    </row>
    <row r="864" spans="1:10" ht="62.5">
      <c r="A864" s="712" t="s">
        <v>1879</v>
      </c>
      <c r="B864" s="713" t="s">
        <v>241</v>
      </c>
      <c r="C864" s="712" t="s">
        <v>1879</v>
      </c>
      <c r="D864" s="714" t="s">
        <v>1881</v>
      </c>
      <c r="E864" s="715"/>
      <c r="F864" s="716"/>
      <c r="G864" s="717">
        <v>0.01</v>
      </c>
    </row>
    <row r="865" spans="1:7" ht="62.5">
      <c r="A865" s="712" t="s">
        <v>1879</v>
      </c>
      <c r="B865" s="713" t="s">
        <v>1164</v>
      </c>
      <c r="C865" s="712" t="s">
        <v>1879</v>
      </c>
      <c r="D865" s="714" t="s">
        <v>1881</v>
      </c>
      <c r="E865" s="715"/>
      <c r="F865" s="716"/>
      <c r="G865" s="717">
        <v>0.01</v>
      </c>
    </row>
  </sheetData>
  <autoFilter ref="A9:J865" xr:uid="{280F5123-A470-4952-ACA7-AB43CB9C557E}">
    <sortState xmlns:xlrd2="http://schemas.microsoft.com/office/spreadsheetml/2017/richdata2" ref="A10:J842">
      <sortCondition ref="A9:A842"/>
    </sortState>
  </autoFilter>
  <mergeCells count="9">
    <mergeCell ref="A843:I843"/>
    <mergeCell ref="A7:J7"/>
    <mergeCell ref="A8:J8"/>
    <mergeCell ref="A1:J1"/>
    <mergeCell ref="A2:J2"/>
    <mergeCell ref="A3:J3"/>
    <mergeCell ref="A4:J4"/>
    <mergeCell ref="A5:J5"/>
    <mergeCell ref="A6:J6"/>
  </mergeCells>
  <conditionalFormatting sqref="E21:E25">
    <cfRule type="duplicateValues" dxfId="64" priority="120"/>
  </conditionalFormatting>
  <conditionalFormatting sqref="E26:E34">
    <cfRule type="duplicateValues" dxfId="63" priority="118"/>
  </conditionalFormatting>
  <conditionalFormatting sqref="E52:E67">
    <cfRule type="duplicateValues" dxfId="62" priority="117"/>
  </conditionalFormatting>
  <conditionalFormatting sqref="E80">
    <cfRule type="duplicateValues" dxfId="61" priority="66"/>
    <cfRule type="duplicateValues" dxfId="60" priority="67"/>
    <cfRule type="duplicateValues" dxfId="59" priority="68"/>
  </conditionalFormatting>
  <conditionalFormatting sqref="E81">
    <cfRule type="duplicateValues" dxfId="58" priority="63"/>
    <cfRule type="duplicateValues" dxfId="57" priority="64"/>
    <cfRule type="duplicateValues" dxfId="56" priority="65"/>
  </conditionalFormatting>
  <conditionalFormatting sqref="E82">
    <cfRule type="duplicateValues" dxfId="55" priority="60"/>
    <cfRule type="duplicateValues" dxfId="54" priority="61"/>
    <cfRule type="duplicateValues" dxfId="53" priority="62"/>
  </conditionalFormatting>
  <conditionalFormatting sqref="E83">
    <cfRule type="duplicateValues" dxfId="52" priority="57"/>
    <cfRule type="duplicateValues" dxfId="51" priority="58"/>
    <cfRule type="duplicateValues" dxfId="50" priority="59"/>
  </conditionalFormatting>
  <conditionalFormatting sqref="E84">
    <cfRule type="duplicateValues" dxfId="49" priority="54"/>
    <cfRule type="duplicateValues" dxfId="48" priority="55"/>
    <cfRule type="duplicateValues" dxfId="47" priority="56"/>
  </conditionalFormatting>
  <conditionalFormatting sqref="E85">
    <cfRule type="duplicateValues" dxfId="46" priority="51"/>
    <cfRule type="duplicateValues" dxfId="45" priority="52"/>
    <cfRule type="duplicateValues" dxfId="44" priority="53"/>
  </conditionalFormatting>
  <conditionalFormatting sqref="E86">
    <cfRule type="duplicateValues" dxfId="43" priority="48"/>
    <cfRule type="duplicateValues" dxfId="42" priority="49"/>
    <cfRule type="duplicateValues" dxfId="41" priority="50"/>
  </conditionalFormatting>
  <conditionalFormatting sqref="E99">
    <cfRule type="duplicateValues" dxfId="40" priority="43"/>
    <cfRule type="duplicateValues" dxfId="39" priority="44"/>
  </conditionalFormatting>
  <conditionalFormatting sqref="E101">
    <cfRule type="duplicateValues" dxfId="38" priority="39"/>
    <cfRule type="duplicateValues" dxfId="37" priority="40"/>
  </conditionalFormatting>
  <conditionalFormatting sqref="E102">
    <cfRule type="duplicateValues" dxfId="36" priority="37"/>
    <cfRule type="duplicateValues" dxfId="35" priority="38"/>
  </conditionalFormatting>
  <conditionalFormatting sqref="E103">
    <cfRule type="duplicateValues" dxfId="34" priority="35"/>
    <cfRule type="duplicateValues" dxfId="33" priority="36"/>
  </conditionalFormatting>
  <conditionalFormatting sqref="E104">
    <cfRule type="duplicateValues" dxfId="32" priority="33"/>
    <cfRule type="duplicateValues" dxfId="31" priority="34"/>
  </conditionalFormatting>
  <conditionalFormatting sqref="E105">
    <cfRule type="duplicateValues" dxfId="30" priority="31"/>
    <cfRule type="duplicateValues" dxfId="29" priority="32"/>
  </conditionalFormatting>
  <conditionalFormatting sqref="E106">
    <cfRule type="duplicateValues" dxfId="28" priority="29"/>
    <cfRule type="duplicateValues" dxfId="27" priority="30"/>
  </conditionalFormatting>
  <conditionalFormatting sqref="E107">
    <cfRule type="duplicateValues" dxfId="26" priority="27"/>
    <cfRule type="duplicateValues" dxfId="25" priority="28"/>
  </conditionalFormatting>
  <conditionalFormatting sqref="E108">
    <cfRule type="duplicateValues" dxfId="24" priority="25"/>
    <cfRule type="duplicateValues" dxfId="23" priority="26"/>
  </conditionalFormatting>
  <conditionalFormatting sqref="E109:E110">
    <cfRule type="duplicateValues" dxfId="22" priority="23"/>
    <cfRule type="duplicateValues" dxfId="21" priority="24"/>
  </conditionalFormatting>
  <conditionalFormatting sqref="E120">
    <cfRule type="duplicateValues" dxfId="20" priority="22"/>
  </conditionalFormatting>
  <conditionalFormatting sqref="E121">
    <cfRule type="duplicateValues" dxfId="19" priority="21"/>
  </conditionalFormatting>
  <conditionalFormatting sqref="E122">
    <cfRule type="duplicateValues" dxfId="18" priority="20"/>
  </conditionalFormatting>
  <conditionalFormatting sqref="E123">
    <cfRule type="duplicateValues" dxfId="17" priority="19"/>
  </conditionalFormatting>
  <conditionalFormatting sqref="E124">
    <cfRule type="duplicateValues" dxfId="16" priority="18"/>
  </conditionalFormatting>
  <conditionalFormatting sqref="E125">
    <cfRule type="duplicateValues" dxfId="15" priority="17"/>
  </conditionalFormatting>
  <conditionalFormatting sqref="E126">
    <cfRule type="duplicateValues" dxfId="14" priority="16"/>
  </conditionalFormatting>
  <conditionalFormatting sqref="E127">
    <cfRule type="duplicateValues" dxfId="13" priority="15"/>
  </conditionalFormatting>
  <conditionalFormatting sqref="E128">
    <cfRule type="duplicateValues" dxfId="12" priority="14"/>
  </conditionalFormatting>
  <conditionalFormatting sqref="E488:E491">
    <cfRule type="duplicateValues" dxfId="11" priority="10"/>
    <cfRule type="duplicateValues" dxfId="10" priority="11"/>
    <cfRule type="duplicateValues" dxfId="9" priority="12"/>
  </conditionalFormatting>
  <conditionalFormatting sqref="E492:E505">
    <cfRule type="duplicateValues" dxfId="8" priority="7"/>
    <cfRule type="duplicateValues" dxfId="7" priority="8"/>
    <cfRule type="duplicateValues" dxfId="6" priority="9"/>
  </conditionalFormatting>
  <conditionalFormatting sqref="E776:E780">
    <cfRule type="duplicateValues" dxfId="5" priority="4"/>
    <cfRule type="duplicateValues" dxfId="4" priority="5"/>
    <cfRule type="duplicateValues" dxfId="3" priority="6"/>
  </conditionalFormatting>
  <conditionalFormatting sqref="E781:E785">
    <cfRule type="duplicateValues" dxfId="2" priority="1"/>
    <cfRule type="duplicateValues" dxfId="1" priority="2"/>
    <cfRule type="duplicateValues" dxfId="0" priority="3"/>
  </conditionalFormatting>
  <dataValidations count="1">
    <dataValidation type="list" allowBlank="1" showInputMessage="1" showErrorMessage="1" sqref="D235" xr:uid="{B68F976A-6E96-49AF-BE3F-CF0FF86FAB08}">
      <formula1>$J$27:$J$30</formula1>
    </dataValidation>
  </dataValidations>
  <pageMargins left="0.25" right="0.25" top="0.75" bottom="0.75" header="0.3" footer="0.3"/>
  <pageSetup scale="53" fitToHeight="0" orientation="landscape" r:id="rId1"/>
  <headerFooter alignWithMargins="0">
    <oddFooter>&amp;L&amp;F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8454ECE-B2EB-47B6-8AD5-C092A150457A}">
          <x14:formula1>
            <xm:f>LIst!$A$16:$A$18</xm:f>
          </x14:formula1>
          <xm:sqref>C26:C51 C68:C207 C236:C832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3CB2E-C192-43B4-9CCD-0206C47856C2}">
  <sheetPr>
    <tabColor rgb="FF00B0F0"/>
    <pageSetUpPr fitToPage="1"/>
  </sheetPr>
  <dimension ref="A1:AD526"/>
  <sheetViews>
    <sheetView workbookViewId="0">
      <selection activeCell="B36" sqref="B36"/>
    </sheetView>
  </sheetViews>
  <sheetFormatPr defaultColWidth="19.453125" defaultRowHeight="12.5"/>
  <cols>
    <col min="1" max="1" width="28.26953125" style="5" customWidth="1"/>
    <col min="2" max="2" width="37.81640625" style="5" customWidth="1"/>
    <col min="3" max="3" width="35.7265625" style="5" customWidth="1"/>
    <col min="4" max="30" width="19.453125" style="5"/>
    <col min="31" max="16384" width="19.453125" style="8"/>
  </cols>
  <sheetData>
    <row r="1" spans="1:30" s="32" customFormat="1" ht="20.5" customHeight="1">
      <c r="A1" s="854" t="s">
        <v>0</v>
      </c>
      <c r="B1" s="854"/>
      <c r="C1" s="854"/>
      <c r="D1" s="31"/>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1:30" s="32" customFormat="1" ht="20.5" customHeight="1">
      <c r="A2" s="854" t="s">
        <v>1</v>
      </c>
      <c r="B2" s="854"/>
      <c r="C2" s="854"/>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32" customFormat="1" ht="20.5" customHeight="1">
      <c r="A3" s="854" t="s">
        <v>2</v>
      </c>
      <c r="B3" s="854"/>
      <c r="C3" s="854"/>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s="32" customFormat="1" ht="20.5" customHeight="1">
      <c r="A4" s="854" t="s">
        <v>3</v>
      </c>
      <c r="B4" s="854"/>
      <c r="C4" s="854"/>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ht="55.5" customHeight="1">
      <c r="A5" s="857" t="s">
        <v>1886</v>
      </c>
      <c r="B5" s="857"/>
      <c r="C5" s="857"/>
    </row>
    <row r="6" spans="1:30" ht="35.25" customHeight="1">
      <c r="A6" s="855" t="s">
        <v>1887</v>
      </c>
      <c r="B6" s="856"/>
      <c r="C6" s="856"/>
      <c r="E6" s="39"/>
    </row>
    <row r="7" spans="1:30" ht="48.75" customHeight="1">
      <c r="A7" s="857" t="s">
        <v>1888</v>
      </c>
      <c r="B7" s="857"/>
      <c r="C7" s="857"/>
    </row>
    <row r="8" spans="1:30" ht="76.5" customHeight="1">
      <c r="A8" s="858" t="s">
        <v>1889</v>
      </c>
      <c r="B8" s="859"/>
      <c r="C8" s="859"/>
    </row>
    <row r="9" spans="1:30" ht="47.25" customHeight="1">
      <c r="A9" s="6" t="s">
        <v>34</v>
      </c>
      <c r="B9" s="6" t="s">
        <v>35</v>
      </c>
      <c r="C9" s="6" t="s">
        <v>1890</v>
      </c>
    </row>
    <row r="10" spans="1:30" ht="15" customHeight="1">
      <c r="A10" s="608" t="s">
        <v>1891</v>
      </c>
      <c r="B10" s="609" t="s">
        <v>45</v>
      </c>
      <c r="C10" s="610">
        <v>0.05</v>
      </c>
    </row>
    <row r="11" spans="1:30" ht="15" customHeight="1">
      <c r="A11" s="561" t="s">
        <v>71</v>
      </c>
      <c r="B11" s="562" t="s">
        <v>72</v>
      </c>
      <c r="C11" s="563">
        <v>0.1</v>
      </c>
    </row>
    <row r="12" spans="1:30" ht="15" customHeight="1">
      <c r="A12" s="564" t="s">
        <v>83</v>
      </c>
      <c r="B12" s="565" t="s">
        <v>84</v>
      </c>
      <c r="C12" s="563">
        <v>0.02</v>
      </c>
    </row>
    <row r="13" spans="1:30" ht="15" customHeight="1">
      <c r="A13" s="566" t="s">
        <v>111</v>
      </c>
      <c r="B13" s="567" t="s">
        <v>112</v>
      </c>
      <c r="C13" s="563">
        <v>0.02</v>
      </c>
    </row>
    <row r="14" spans="1:30" ht="15" customHeight="1">
      <c r="A14" s="571" t="s">
        <v>138</v>
      </c>
      <c r="B14" s="570" t="s">
        <v>45</v>
      </c>
      <c r="C14" s="594">
        <v>0.05</v>
      </c>
      <c r="D14" s="34"/>
    </row>
    <row r="15" spans="1:30" s="5" customFormat="1" ht="14.5">
      <c r="A15" s="568" t="s">
        <v>169</v>
      </c>
      <c r="B15" s="569" t="s">
        <v>45</v>
      </c>
      <c r="C15" s="594">
        <v>0.1</v>
      </c>
    </row>
    <row r="16" spans="1:30" s="5" customFormat="1" ht="14.5">
      <c r="A16" s="611" t="s">
        <v>190</v>
      </c>
      <c r="B16" s="612" t="s">
        <v>191</v>
      </c>
      <c r="C16" s="613">
        <v>0.05</v>
      </c>
    </row>
    <row r="17" spans="1:3" s="5" customFormat="1" ht="14.5">
      <c r="A17" s="606" t="s">
        <v>212</v>
      </c>
      <c r="B17" s="607" t="s">
        <v>112</v>
      </c>
      <c r="C17" s="563">
        <v>0.21199999999999999</v>
      </c>
    </row>
    <row r="18" spans="1:3" s="5" customFormat="1" ht="14.5">
      <c r="A18" s="571" t="s">
        <v>240</v>
      </c>
      <c r="B18" s="570" t="s">
        <v>241</v>
      </c>
      <c r="C18" s="594">
        <v>0.1</v>
      </c>
    </row>
    <row r="19" spans="1:3" s="5" customFormat="1" ht="14.5">
      <c r="A19" s="570" t="s">
        <v>1892</v>
      </c>
      <c r="B19" s="570" t="s">
        <v>254</v>
      </c>
      <c r="C19" s="594">
        <v>0.05</v>
      </c>
    </row>
    <row r="20" spans="1:3" s="5" customFormat="1" ht="14.5">
      <c r="A20" s="571" t="s">
        <v>273</v>
      </c>
      <c r="B20" s="570" t="s">
        <v>274</v>
      </c>
      <c r="C20" s="594">
        <v>0.05</v>
      </c>
    </row>
    <row r="21" spans="1:3" s="5" customFormat="1" ht="14.5">
      <c r="A21" s="572" t="s">
        <v>296</v>
      </c>
      <c r="B21" s="575" t="s">
        <v>274</v>
      </c>
      <c r="C21" s="563">
        <v>0.05</v>
      </c>
    </row>
    <row r="22" spans="1:3" s="5" customFormat="1" ht="14.5">
      <c r="A22" s="571" t="s">
        <v>1893</v>
      </c>
      <c r="B22" s="570" t="s">
        <v>254</v>
      </c>
      <c r="C22" s="594">
        <v>0.15</v>
      </c>
    </row>
    <row r="23" spans="1:3" s="5" customFormat="1" ht="14.5">
      <c r="A23" s="571" t="s">
        <v>340</v>
      </c>
      <c r="B23" s="573" t="s">
        <v>341</v>
      </c>
      <c r="C23" s="563">
        <v>0.1</v>
      </c>
    </row>
    <row r="24" spans="1:3" s="5" customFormat="1" ht="14.5">
      <c r="A24" s="571" t="s">
        <v>365</v>
      </c>
      <c r="B24" s="570" t="s">
        <v>254</v>
      </c>
      <c r="C24" s="594">
        <v>0.01</v>
      </c>
    </row>
    <row r="25" spans="1:3" s="5" customFormat="1" ht="14.5">
      <c r="A25" s="578" t="s">
        <v>1514</v>
      </c>
      <c r="B25" s="578" t="s">
        <v>1515</v>
      </c>
      <c r="C25" s="594">
        <v>4.5400000000000003E-2</v>
      </c>
    </row>
    <row r="26" spans="1:3" s="5" customFormat="1" ht="14.5">
      <c r="A26" s="571" t="s">
        <v>1894</v>
      </c>
      <c r="B26" s="595" t="s">
        <v>391</v>
      </c>
      <c r="C26" s="594">
        <v>0.02</v>
      </c>
    </row>
    <row r="27" spans="1:3" s="5" customFormat="1" ht="14.5">
      <c r="A27" s="574" t="s">
        <v>412</v>
      </c>
      <c r="B27" s="570" t="s">
        <v>254</v>
      </c>
      <c r="C27" s="594">
        <v>0.1</v>
      </c>
    </row>
    <row r="28" spans="1:3" s="5" customFormat="1" ht="14.5">
      <c r="A28" s="571" t="s">
        <v>434</v>
      </c>
      <c r="B28" s="571" t="s">
        <v>435</v>
      </c>
      <c r="C28" s="563">
        <v>0.05</v>
      </c>
    </row>
    <row r="29" spans="1:3" s="5" customFormat="1" ht="14.5">
      <c r="A29" s="571" t="s">
        <v>448</v>
      </c>
      <c r="B29" s="570" t="s">
        <v>1895</v>
      </c>
      <c r="C29" s="594">
        <v>0.1</v>
      </c>
    </row>
    <row r="30" spans="1:3" s="5" customFormat="1" ht="14.5">
      <c r="A30" s="571" t="s">
        <v>466</v>
      </c>
      <c r="B30" s="570" t="s">
        <v>471</v>
      </c>
      <c r="C30" s="594">
        <v>0.05</v>
      </c>
    </row>
    <row r="31" spans="1:3" s="5" customFormat="1" ht="14.5">
      <c r="A31" s="571" t="s">
        <v>508</v>
      </c>
      <c r="B31" s="570" t="s">
        <v>254</v>
      </c>
      <c r="C31" s="594">
        <v>0.1</v>
      </c>
    </row>
    <row r="32" spans="1:3" s="5" customFormat="1" ht="14.5">
      <c r="A32" s="571" t="s">
        <v>528</v>
      </c>
      <c r="B32" s="571" t="s">
        <v>254</v>
      </c>
      <c r="C32" s="563">
        <v>0.02</v>
      </c>
    </row>
    <row r="33" spans="1:3" s="5" customFormat="1" ht="14.5">
      <c r="A33" s="575" t="s">
        <v>553</v>
      </c>
      <c r="B33" s="571" t="s">
        <v>254</v>
      </c>
      <c r="C33" s="563">
        <v>0.1</v>
      </c>
    </row>
    <row r="34" spans="1:3" s="5" customFormat="1" ht="14.5">
      <c r="A34" s="571" t="s">
        <v>1896</v>
      </c>
      <c r="B34" s="570" t="s">
        <v>254</v>
      </c>
      <c r="C34" s="594">
        <v>0.1</v>
      </c>
    </row>
    <row r="35" spans="1:3" s="5" customFormat="1" ht="14.5">
      <c r="A35" s="587" t="s">
        <v>584</v>
      </c>
      <c r="B35" s="576" t="s">
        <v>254</v>
      </c>
      <c r="C35" s="594">
        <v>0.06</v>
      </c>
    </row>
    <row r="36" spans="1:3" s="5" customFormat="1" ht="14.5">
      <c r="A36" s="564" t="s">
        <v>604</v>
      </c>
      <c r="B36" s="576" t="s">
        <v>1880</v>
      </c>
      <c r="C36" s="594">
        <v>0.05</v>
      </c>
    </row>
    <row r="37" spans="1:3" s="5" customFormat="1" ht="14.5">
      <c r="A37" s="564" t="s">
        <v>625</v>
      </c>
      <c r="B37" s="576" t="s">
        <v>1378</v>
      </c>
      <c r="C37" s="594">
        <v>0.02</v>
      </c>
    </row>
    <row r="38" spans="1:3" s="5" customFormat="1" ht="14.5">
      <c r="A38" s="571" t="s">
        <v>654</v>
      </c>
      <c r="B38" s="596" t="s">
        <v>254</v>
      </c>
      <c r="C38" s="594">
        <v>0.3</v>
      </c>
    </row>
    <row r="39" spans="1:3" s="5" customFormat="1" ht="14.5">
      <c r="A39" s="574" t="s">
        <v>673</v>
      </c>
      <c r="B39" s="577" t="s">
        <v>1897</v>
      </c>
      <c r="C39" s="594">
        <v>0.1</v>
      </c>
    </row>
    <row r="40" spans="1:3" s="5" customFormat="1" ht="14.5">
      <c r="A40" s="578" t="s">
        <v>684</v>
      </c>
      <c r="B40" s="579" t="s">
        <v>685</v>
      </c>
      <c r="C40" s="594">
        <v>0.05</v>
      </c>
    </row>
    <row r="41" spans="1:3" s="5" customFormat="1" ht="14.5">
      <c r="A41" s="571" t="s">
        <v>706</v>
      </c>
      <c r="B41" s="571" t="s">
        <v>707</v>
      </c>
      <c r="C41" s="563">
        <v>0.05</v>
      </c>
    </row>
    <row r="42" spans="1:3" s="5" customFormat="1" ht="14.5">
      <c r="A42" s="571" t="s">
        <v>730</v>
      </c>
      <c r="B42" s="571" t="s">
        <v>254</v>
      </c>
      <c r="C42" s="563">
        <v>0.05</v>
      </c>
    </row>
    <row r="43" spans="1:3" s="5" customFormat="1" ht="14.5">
      <c r="A43" s="571" t="s">
        <v>740</v>
      </c>
      <c r="B43" s="570" t="s">
        <v>1895</v>
      </c>
      <c r="C43" s="594">
        <v>0.05</v>
      </c>
    </row>
    <row r="44" spans="1:3" s="5" customFormat="1" ht="14.5">
      <c r="A44" s="571" t="s">
        <v>757</v>
      </c>
      <c r="B44" s="570" t="s">
        <v>254</v>
      </c>
      <c r="C44" s="594">
        <v>0.01</v>
      </c>
    </row>
    <row r="45" spans="1:3" s="5" customFormat="1" ht="14.5">
      <c r="A45" s="571" t="s">
        <v>776</v>
      </c>
      <c r="B45" s="580" t="s">
        <v>254</v>
      </c>
      <c r="C45" s="563">
        <v>0.1</v>
      </c>
    </row>
    <row r="46" spans="1:3" s="5" customFormat="1" ht="14.5">
      <c r="A46" s="571" t="s">
        <v>795</v>
      </c>
      <c r="B46" s="581" t="s">
        <v>45</v>
      </c>
      <c r="C46" s="594">
        <v>0.1</v>
      </c>
    </row>
    <row r="47" spans="1:3" s="5" customFormat="1" ht="14.5">
      <c r="A47" s="582" t="s">
        <v>1898</v>
      </c>
      <c r="B47" s="583" t="s">
        <v>1897</v>
      </c>
      <c r="C47" s="594">
        <v>0.1</v>
      </c>
    </row>
    <row r="48" spans="1:3" s="5" customFormat="1" ht="14.5">
      <c r="A48" s="578" t="s">
        <v>840</v>
      </c>
      <c r="B48" s="584" t="s">
        <v>841</v>
      </c>
      <c r="C48" s="597">
        <v>0.1</v>
      </c>
    </row>
    <row r="49" spans="1:3" s="5" customFormat="1" ht="14.5">
      <c r="A49" s="571" t="s">
        <v>863</v>
      </c>
      <c r="B49" s="570" t="s">
        <v>254</v>
      </c>
      <c r="C49" s="598">
        <v>0.05</v>
      </c>
    </row>
    <row r="50" spans="1:3" s="5" customFormat="1" ht="14.5">
      <c r="A50" s="571" t="s">
        <v>872</v>
      </c>
      <c r="B50" s="570" t="s">
        <v>191</v>
      </c>
      <c r="C50" s="598">
        <v>0.1</v>
      </c>
    </row>
    <row r="51" spans="1:3" s="5" customFormat="1" ht="14.5">
      <c r="A51" s="614" t="s">
        <v>890</v>
      </c>
      <c r="B51" s="614" t="s">
        <v>841</v>
      </c>
      <c r="C51" s="688">
        <v>0.14499999999999999</v>
      </c>
    </row>
    <row r="52" spans="1:3" s="5" customFormat="1" ht="14.5">
      <c r="A52" s="571" t="s">
        <v>912</v>
      </c>
      <c r="B52" s="571" t="s">
        <v>254</v>
      </c>
      <c r="C52" s="598">
        <v>0.14499999999999999</v>
      </c>
    </row>
    <row r="53" spans="1:3" s="5" customFormat="1" ht="14.5">
      <c r="A53" s="571" t="s">
        <v>944</v>
      </c>
      <c r="B53" s="595" t="s">
        <v>945</v>
      </c>
      <c r="C53" s="598">
        <v>0.05</v>
      </c>
    </row>
    <row r="54" spans="1:3" s="5" customFormat="1" ht="14.5">
      <c r="A54" s="571" t="s">
        <v>968</v>
      </c>
      <c r="B54" s="570" t="s">
        <v>969</v>
      </c>
      <c r="C54" s="598">
        <v>0.09</v>
      </c>
    </row>
    <row r="55" spans="1:3" s="5" customFormat="1" ht="14.5">
      <c r="A55" s="571" t="s">
        <v>994</v>
      </c>
      <c r="B55" s="570" t="s">
        <v>254</v>
      </c>
      <c r="C55" s="598">
        <v>0.18</v>
      </c>
    </row>
    <row r="56" spans="1:3" s="5" customFormat="1" ht="14.5">
      <c r="A56" s="571" t="s">
        <v>1019</v>
      </c>
      <c r="B56" s="570" t="s">
        <v>1604</v>
      </c>
      <c r="C56" s="598">
        <v>0.05</v>
      </c>
    </row>
    <row r="57" spans="1:3" s="5" customFormat="1" ht="14.5">
      <c r="A57" s="571" t="s">
        <v>1899</v>
      </c>
      <c r="B57" s="570" t="s">
        <v>254</v>
      </c>
      <c r="C57" s="598">
        <v>0.44740000000000002</v>
      </c>
    </row>
    <row r="58" spans="1:3" s="5" customFormat="1" ht="14.5">
      <c r="A58" s="571" t="s">
        <v>1056</v>
      </c>
      <c r="B58" s="570" t="s">
        <v>241</v>
      </c>
      <c r="C58" s="598">
        <v>0.05</v>
      </c>
    </row>
    <row r="59" spans="1:3" s="5" customFormat="1" ht="14.5">
      <c r="A59" s="571" t="s">
        <v>1073</v>
      </c>
      <c r="B59" s="571" t="s">
        <v>1074</v>
      </c>
      <c r="C59" s="598">
        <v>9.1999999999999998E-2</v>
      </c>
    </row>
    <row r="60" spans="1:3" s="5" customFormat="1" ht="14.5">
      <c r="A60" s="571" t="s">
        <v>1101</v>
      </c>
      <c r="B60" s="571" t="s">
        <v>254</v>
      </c>
      <c r="C60" s="598">
        <v>0.1164</v>
      </c>
    </row>
    <row r="61" spans="1:3" s="5" customFormat="1" ht="14.5">
      <c r="A61" s="571" t="s">
        <v>1125</v>
      </c>
      <c r="B61" s="572" t="s">
        <v>254</v>
      </c>
      <c r="C61" s="598">
        <v>0.1</v>
      </c>
    </row>
    <row r="62" spans="1:3" s="5" customFormat="1" ht="14.5">
      <c r="A62" s="571" t="s">
        <v>1147</v>
      </c>
      <c r="B62" s="574" t="s">
        <v>1148</v>
      </c>
      <c r="C62" s="598">
        <v>0.1</v>
      </c>
    </row>
    <row r="63" spans="1:3" s="5" customFormat="1" ht="14.5">
      <c r="A63" s="585" t="s">
        <v>1163</v>
      </c>
      <c r="B63" s="586" t="s">
        <v>1164</v>
      </c>
      <c r="C63" s="598">
        <v>0.02</v>
      </c>
    </row>
    <row r="64" spans="1:3" s="5" customFormat="1" ht="14.5">
      <c r="A64" s="587" t="s">
        <v>1186</v>
      </c>
      <c r="B64" s="571" t="s">
        <v>1885</v>
      </c>
      <c r="C64" s="598">
        <v>0.1</v>
      </c>
    </row>
    <row r="65" spans="1:3" s="5" customFormat="1" ht="14.5">
      <c r="A65" s="571" t="s">
        <v>1193</v>
      </c>
      <c r="B65" s="570" t="s">
        <v>254</v>
      </c>
      <c r="C65" s="598">
        <v>0.2</v>
      </c>
    </row>
    <row r="66" spans="1:3" s="5" customFormat="1" ht="14.5">
      <c r="A66" s="571" t="s">
        <v>1226</v>
      </c>
      <c r="B66" s="571" t="s">
        <v>241</v>
      </c>
      <c r="C66" s="598">
        <v>0.161</v>
      </c>
    </row>
    <row r="67" spans="1:3" s="5" customFormat="1" ht="14.5">
      <c r="A67" s="571" t="s">
        <v>1900</v>
      </c>
      <c r="B67" s="570" t="s">
        <v>45</v>
      </c>
      <c r="C67" s="598">
        <v>0.1</v>
      </c>
    </row>
    <row r="68" spans="1:3" s="5" customFormat="1" ht="14.5">
      <c r="A68" s="571" t="s">
        <v>1269</v>
      </c>
      <c r="B68" s="570" t="s">
        <v>191</v>
      </c>
      <c r="C68" s="598">
        <v>0.01</v>
      </c>
    </row>
    <row r="69" spans="1:3" s="5" customFormat="1" ht="14.5">
      <c r="A69" s="578" t="s">
        <v>1290</v>
      </c>
      <c r="B69" s="579" t="s">
        <v>254</v>
      </c>
      <c r="C69" s="598">
        <v>0.02</v>
      </c>
    </row>
    <row r="70" spans="1:3" s="5" customFormat="1" ht="14.5">
      <c r="A70" s="571" t="s">
        <v>1311</v>
      </c>
      <c r="B70" s="571" t="s">
        <v>274</v>
      </c>
      <c r="C70" s="599">
        <v>0.1</v>
      </c>
    </row>
    <row r="71" spans="1:3" s="5" customFormat="1" ht="14.5">
      <c r="A71" s="614" t="s">
        <v>1334</v>
      </c>
      <c r="B71" s="615" t="s">
        <v>254</v>
      </c>
      <c r="C71" s="616">
        <v>0.02</v>
      </c>
    </row>
    <row r="72" spans="1:3" s="5" customFormat="1" ht="14.5">
      <c r="A72" s="571" t="s">
        <v>1349</v>
      </c>
      <c r="B72" s="588" t="s">
        <v>471</v>
      </c>
      <c r="C72" s="599">
        <v>0.1</v>
      </c>
    </row>
    <row r="73" spans="1:3" s="5" customFormat="1" ht="29">
      <c r="A73" s="571" t="s">
        <v>1370</v>
      </c>
      <c r="B73" s="589" t="s">
        <v>1901</v>
      </c>
      <c r="C73" s="599">
        <v>0.1</v>
      </c>
    </row>
    <row r="74" spans="1:3" s="5" customFormat="1" ht="43.5">
      <c r="A74" s="571" t="s">
        <v>1370</v>
      </c>
      <c r="B74" s="589" t="s">
        <v>1902</v>
      </c>
      <c r="C74" s="599">
        <v>7.0000000000000007E-2</v>
      </c>
    </row>
    <row r="75" spans="1:3" s="5" customFormat="1" ht="29">
      <c r="A75" s="571" t="s">
        <v>1370</v>
      </c>
      <c r="B75" s="589" t="s">
        <v>1903</v>
      </c>
      <c r="C75" s="599">
        <v>0.05</v>
      </c>
    </row>
    <row r="76" spans="1:3" s="5" customFormat="1" ht="14.5">
      <c r="A76" s="571" t="s">
        <v>1395</v>
      </c>
      <c r="B76" s="571" t="s">
        <v>1396</v>
      </c>
      <c r="C76" s="599">
        <v>0.05</v>
      </c>
    </row>
    <row r="77" spans="1:3" s="5" customFormat="1" ht="14.5">
      <c r="A77" s="578" t="s">
        <v>1417</v>
      </c>
      <c r="B77" s="579" t="s">
        <v>191</v>
      </c>
      <c r="C77" s="599">
        <v>0.06</v>
      </c>
    </row>
    <row r="78" spans="1:3" s="5" customFormat="1" ht="14.5">
      <c r="A78" s="571" t="s">
        <v>1430</v>
      </c>
      <c r="B78" s="571" t="s">
        <v>254</v>
      </c>
      <c r="C78" s="599">
        <v>0.04</v>
      </c>
    </row>
    <row r="79" spans="1:3" s="5" customFormat="1" ht="14.5">
      <c r="A79" s="571" t="s">
        <v>1453</v>
      </c>
      <c r="B79" s="571" t="s">
        <v>1454</v>
      </c>
      <c r="C79" s="599">
        <v>0.06</v>
      </c>
    </row>
    <row r="80" spans="1:3" s="5" customFormat="1" ht="14.5">
      <c r="A80" s="571" t="s">
        <v>1475</v>
      </c>
      <c r="B80" s="570" t="s">
        <v>1476</v>
      </c>
      <c r="C80" s="599">
        <v>0.05</v>
      </c>
    </row>
    <row r="81" spans="1:3" s="5" customFormat="1" ht="14.5">
      <c r="A81" s="571" t="s">
        <v>1497</v>
      </c>
      <c r="B81" s="571" t="s">
        <v>254</v>
      </c>
      <c r="C81" s="599">
        <v>0.13</v>
      </c>
    </row>
    <row r="82" spans="1:3" s="5" customFormat="1" ht="14.5">
      <c r="A82" s="571" t="s">
        <v>1554</v>
      </c>
      <c r="B82" s="570" t="s">
        <v>254</v>
      </c>
      <c r="C82" s="599">
        <v>0.05</v>
      </c>
    </row>
    <row r="83" spans="1:3" s="5" customFormat="1" ht="14.5">
      <c r="A83" s="571" t="s">
        <v>1564</v>
      </c>
      <c r="B83" s="572" t="s">
        <v>45</v>
      </c>
      <c r="C83" s="599">
        <v>0.1</v>
      </c>
    </row>
    <row r="84" spans="1:3" s="5" customFormat="1" ht="14.5">
      <c r="A84" s="571" t="s">
        <v>1587</v>
      </c>
      <c r="B84" s="570" t="s">
        <v>45</v>
      </c>
      <c r="C84" s="599">
        <v>0.1</v>
      </c>
    </row>
    <row r="85" spans="1:3" s="5" customFormat="1" ht="14.5">
      <c r="A85" s="579" t="s">
        <v>1904</v>
      </c>
      <c r="B85" s="579" t="s">
        <v>1604</v>
      </c>
      <c r="C85" s="599">
        <v>0.05</v>
      </c>
    </row>
    <row r="86" spans="1:3" s="5" customFormat="1" ht="14.5">
      <c r="A86" s="578" t="s">
        <v>1629</v>
      </c>
      <c r="B86" s="590" t="s">
        <v>1630</v>
      </c>
      <c r="C86" s="599">
        <v>0.05</v>
      </c>
    </row>
    <row r="87" spans="1:3" s="5" customFormat="1" ht="14.5">
      <c r="A87" s="578" t="s">
        <v>1653</v>
      </c>
      <c r="B87" s="579" t="s">
        <v>254</v>
      </c>
      <c r="C87" s="599">
        <v>0.05</v>
      </c>
    </row>
    <row r="88" spans="1:3" s="5" customFormat="1" ht="14.5">
      <c r="A88" s="578" t="s">
        <v>1675</v>
      </c>
      <c r="B88" s="579" t="s">
        <v>274</v>
      </c>
      <c r="C88" s="599">
        <v>2.5000000000000001E-2</v>
      </c>
    </row>
    <row r="89" spans="1:3" s="5" customFormat="1" ht="14.5">
      <c r="A89" s="571" t="s">
        <v>1697</v>
      </c>
      <c r="B89" s="570" t="s">
        <v>254</v>
      </c>
      <c r="C89" s="599">
        <v>0.05</v>
      </c>
    </row>
    <row r="90" spans="1:3" s="5" customFormat="1" ht="14.5">
      <c r="A90" s="578" t="s">
        <v>1719</v>
      </c>
      <c r="B90" s="590" t="s">
        <v>274</v>
      </c>
      <c r="C90" s="599">
        <v>0.05</v>
      </c>
    </row>
    <row r="91" spans="1:3" s="5" customFormat="1" ht="14.5">
      <c r="A91" s="578" t="s">
        <v>1745</v>
      </c>
      <c r="B91" s="578" t="s">
        <v>241</v>
      </c>
      <c r="C91" s="599">
        <v>0.05</v>
      </c>
    </row>
    <row r="92" spans="1:3" s="5" customFormat="1" ht="14.5">
      <c r="A92" s="578" t="s">
        <v>1773</v>
      </c>
      <c r="B92" s="591" t="s">
        <v>45</v>
      </c>
      <c r="C92" s="599">
        <v>0.1</v>
      </c>
    </row>
    <row r="93" spans="1:3" s="5" customFormat="1" ht="14.5">
      <c r="A93" s="579" t="s">
        <v>1795</v>
      </c>
      <c r="B93" s="579" t="s">
        <v>254</v>
      </c>
      <c r="C93" s="599">
        <v>0.01</v>
      </c>
    </row>
    <row r="94" spans="1:3" s="5" customFormat="1" ht="14.5">
      <c r="A94" s="578" t="s">
        <v>1807</v>
      </c>
      <c r="B94" s="592" t="s">
        <v>1808</v>
      </c>
      <c r="C94" s="599">
        <v>0.1</v>
      </c>
    </row>
    <row r="95" spans="1:3" s="5" customFormat="1" ht="14.5">
      <c r="A95" s="578" t="s">
        <v>1829</v>
      </c>
      <c r="B95" s="579" t="s">
        <v>1905</v>
      </c>
      <c r="C95" s="599">
        <v>0.1</v>
      </c>
    </row>
    <row r="96" spans="1:3" s="5" customFormat="1" ht="29">
      <c r="A96" s="578" t="s">
        <v>1829</v>
      </c>
      <c r="B96" s="593" t="s">
        <v>1906</v>
      </c>
      <c r="C96" s="599">
        <v>0.05</v>
      </c>
    </row>
    <row r="97" spans="1:3" s="5" customFormat="1" ht="43.5">
      <c r="A97" s="578" t="s">
        <v>1829</v>
      </c>
      <c r="B97" s="593" t="s">
        <v>1907</v>
      </c>
      <c r="C97" s="599">
        <v>0</v>
      </c>
    </row>
    <row r="98" spans="1:3" s="5" customFormat="1" ht="14.5">
      <c r="A98" s="578" t="s">
        <v>1851</v>
      </c>
      <c r="B98" s="579" t="s">
        <v>254</v>
      </c>
      <c r="C98" s="599">
        <v>0.1</v>
      </c>
    </row>
    <row r="99" spans="1:3" s="5" customFormat="1" ht="14.5">
      <c r="A99" s="571"/>
      <c r="B99" s="570"/>
      <c r="C99" s="599"/>
    </row>
    <row r="100" spans="1:3" s="5" customFormat="1" ht="14.5">
      <c r="A100" s="571"/>
      <c r="B100" s="570"/>
      <c r="C100" s="599"/>
    </row>
    <row r="101" spans="1:3" s="5" customFormat="1"/>
    <row r="102" spans="1:3" s="5" customFormat="1"/>
    <row r="103" spans="1:3" s="5" customFormat="1"/>
    <row r="104" spans="1:3" s="5" customFormat="1"/>
    <row r="105" spans="1:3" s="5" customFormat="1"/>
    <row r="106" spans="1:3" s="5" customFormat="1"/>
    <row r="107" spans="1:3" s="5" customFormat="1"/>
    <row r="108" spans="1:3" s="5" customFormat="1"/>
    <row r="109" spans="1:3" s="5" customFormat="1"/>
    <row r="110" spans="1:3" s="5" customFormat="1"/>
    <row r="111" spans="1:3" s="5" customFormat="1"/>
    <row r="112" spans="1:3"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row r="207" s="5" customFormat="1"/>
    <row r="208" s="5" customFormat="1"/>
    <row r="209" s="5" customFormat="1"/>
    <row r="210" s="5" customFormat="1"/>
    <row r="211" s="5" customFormat="1"/>
    <row r="212" s="5" customFormat="1"/>
    <row r="213" s="5" customFormat="1"/>
    <row r="214" s="5" customFormat="1"/>
    <row r="215" s="5" customFormat="1"/>
    <row r="216" s="5" customFormat="1"/>
    <row r="217" s="5" customFormat="1"/>
    <row r="218" s="5" customFormat="1"/>
    <row r="219" s="5" customFormat="1"/>
    <row r="220" s="5" customFormat="1"/>
    <row r="221" s="5" customFormat="1"/>
    <row r="222" s="5" customFormat="1"/>
    <row r="223" s="5" customFormat="1"/>
    <row r="224" s="5" customFormat="1"/>
    <row r="225" s="5" customFormat="1"/>
    <row r="226" s="5" customFormat="1"/>
    <row r="227" s="5" customFormat="1"/>
    <row r="228" s="5" customFormat="1"/>
    <row r="229" s="5" customFormat="1"/>
    <row r="230" s="5" customFormat="1"/>
    <row r="231" s="5" customFormat="1"/>
    <row r="232" s="5" customFormat="1"/>
    <row r="233" s="5" customFormat="1"/>
    <row r="234" s="5" customFormat="1"/>
    <row r="235" s="5" customFormat="1"/>
    <row r="236" s="5" customFormat="1"/>
    <row r="237" s="5" customFormat="1"/>
    <row r="238" s="5" customFormat="1"/>
    <row r="239" s="5" customFormat="1"/>
    <row r="240" s="5" customFormat="1"/>
    <row r="241" s="5" customFormat="1"/>
    <row r="242" s="5" customFormat="1"/>
    <row r="243" s="5" customFormat="1"/>
    <row r="244" s="5" customFormat="1"/>
    <row r="245" s="5" customFormat="1"/>
    <row r="246" s="5" customFormat="1"/>
    <row r="247" s="5" customFormat="1"/>
    <row r="248" s="5" customFormat="1"/>
    <row r="249" s="5" customFormat="1"/>
    <row r="250" s="5" customFormat="1"/>
    <row r="251" s="5" customFormat="1"/>
    <row r="252" s="5" customFormat="1"/>
    <row r="253" s="5" customFormat="1"/>
    <row r="254" s="5" customFormat="1"/>
    <row r="255" s="5" customFormat="1"/>
    <row r="256" s="5" customFormat="1"/>
    <row r="257" s="5" customFormat="1"/>
    <row r="258" s="5" customFormat="1"/>
    <row r="259" s="5" customFormat="1"/>
    <row r="260" s="5" customFormat="1"/>
    <row r="261" s="5" customFormat="1"/>
    <row r="262" s="5" customFormat="1"/>
    <row r="263" s="5" customFormat="1"/>
    <row r="264" s="5" customFormat="1"/>
    <row r="265" s="5" customFormat="1"/>
    <row r="266" s="5" customFormat="1"/>
    <row r="267" s="5" customFormat="1"/>
    <row r="268" s="5" customFormat="1"/>
    <row r="269" s="5" customFormat="1"/>
    <row r="270" s="5" customFormat="1"/>
    <row r="271" s="5" customFormat="1"/>
    <row r="272" s="5" customFormat="1"/>
    <row r="273" s="5" customFormat="1"/>
    <row r="274" s="5" customFormat="1"/>
    <row r="275" s="5" customFormat="1"/>
    <row r="276" s="5" customFormat="1"/>
    <row r="277" s="5" customFormat="1"/>
    <row r="278" s="5" customFormat="1"/>
    <row r="279" s="5" customFormat="1"/>
    <row r="280" s="5" customFormat="1"/>
    <row r="281" s="5" customFormat="1"/>
    <row r="282" s="5" customFormat="1"/>
    <row r="283" s="5" customFormat="1"/>
    <row r="284" s="5" customFormat="1"/>
    <row r="285" s="5" customFormat="1"/>
    <row r="286" s="5" customFormat="1"/>
    <row r="287" s="5" customFormat="1"/>
    <row r="288" s="5" customFormat="1"/>
    <row r="289" s="5" customFormat="1"/>
    <row r="290" s="5" customFormat="1"/>
    <row r="291" s="5" customFormat="1"/>
    <row r="292" s="5" customFormat="1"/>
    <row r="293" s="5" customFormat="1"/>
    <row r="294" s="5" customFormat="1"/>
    <row r="295" s="5" customFormat="1"/>
    <row r="296" s="5" customFormat="1"/>
    <row r="297" s="5" customFormat="1"/>
    <row r="298" s="5" customFormat="1"/>
    <row r="299" s="5" customFormat="1"/>
    <row r="300" s="5" customFormat="1"/>
    <row r="301" s="5" customFormat="1"/>
    <row r="302" s="5" customFormat="1"/>
    <row r="303" s="5" customFormat="1"/>
    <row r="304" s="5" customFormat="1"/>
    <row r="305" s="5" customFormat="1"/>
    <row r="306" s="5" customFormat="1"/>
    <row r="307" s="5" customFormat="1"/>
    <row r="308" s="5" customFormat="1"/>
    <row r="309" s="5" customFormat="1"/>
    <row r="310" s="5" customFormat="1"/>
    <row r="311" s="5" customFormat="1"/>
    <row r="312" s="5" customFormat="1"/>
    <row r="313" s="5" customFormat="1"/>
    <row r="314" s="5" customFormat="1"/>
    <row r="315" s="5" customFormat="1"/>
    <row r="316" s="5" customFormat="1"/>
    <row r="317" s="5" customFormat="1"/>
    <row r="318" s="5" customFormat="1"/>
    <row r="319" s="5" customFormat="1"/>
    <row r="320" s="5" customFormat="1"/>
    <row r="321" s="5" customFormat="1"/>
    <row r="322" s="5" customFormat="1"/>
    <row r="323" s="5" customFormat="1"/>
    <row r="324" s="5" customFormat="1"/>
    <row r="325" s="5" customFormat="1"/>
    <row r="326" s="5" customFormat="1"/>
    <row r="327" s="5" customFormat="1"/>
    <row r="328" s="5" customFormat="1"/>
    <row r="329" s="5" customFormat="1"/>
    <row r="330" s="5" customFormat="1"/>
    <row r="331" s="5" customFormat="1"/>
    <row r="332" s="5" customFormat="1"/>
    <row r="333" s="5" customFormat="1"/>
    <row r="334" s="5" customFormat="1"/>
    <row r="335" s="5" customFormat="1"/>
    <row r="336" s="5" customFormat="1"/>
    <row r="337" s="5" customFormat="1"/>
    <row r="338" s="5" customFormat="1"/>
    <row r="339" s="5" customFormat="1"/>
    <row r="340" s="5" customFormat="1"/>
    <row r="341" s="5" customFormat="1"/>
    <row r="342" s="5" customFormat="1"/>
    <row r="343" s="5" customFormat="1"/>
    <row r="344" s="5" customFormat="1"/>
    <row r="345" s="5" customFormat="1"/>
    <row r="346" s="5" customFormat="1"/>
    <row r="347" s="5" customFormat="1"/>
    <row r="348" s="5" customFormat="1"/>
    <row r="349" s="5" customFormat="1"/>
    <row r="350" s="5" customFormat="1"/>
    <row r="351" s="5" customFormat="1"/>
    <row r="352" s="5" customFormat="1"/>
    <row r="353" s="5" customFormat="1"/>
    <row r="354" s="5" customFormat="1"/>
    <row r="355" s="5" customFormat="1"/>
    <row r="356" s="5" customFormat="1"/>
    <row r="357" s="5" customFormat="1"/>
    <row r="358" s="5" customFormat="1"/>
    <row r="359" s="5" customFormat="1"/>
    <row r="360" s="5" customFormat="1"/>
    <row r="361" s="5" customFormat="1"/>
    <row r="362" s="5" customFormat="1"/>
    <row r="363" s="5" customFormat="1"/>
    <row r="364" s="5" customFormat="1"/>
    <row r="365" s="5" customFormat="1"/>
    <row r="366" s="5" customFormat="1"/>
    <row r="367" s="5" customFormat="1"/>
    <row r="368" s="5" customFormat="1"/>
    <row r="369" s="5" customFormat="1"/>
    <row r="370" s="5" customFormat="1"/>
    <row r="371" s="5" customFormat="1"/>
    <row r="372" s="5" customFormat="1"/>
    <row r="373" s="5" customFormat="1"/>
    <row r="374" s="5" customFormat="1"/>
    <row r="375" s="5" customFormat="1"/>
    <row r="376" s="5" customFormat="1"/>
    <row r="377" s="5" customFormat="1"/>
    <row r="378" s="5" customFormat="1"/>
    <row r="379" s="5" customFormat="1"/>
    <row r="380" s="5" customFormat="1"/>
    <row r="381" s="5" customFormat="1"/>
    <row r="382" s="5" customFormat="1"/>
    <row r="383" s="5" customFormat="1"/>
    <row r="384" s="5" customFormat="1"/>
    <row r="385" s="5" customFormat="1"/>
    <row r="386" s="5" customFormat="1"/>
    <row r="387" s="5" customFormat="1"/>
    <row r="388" s="5" customFormat="1"/>
    <row r="389" s="5" customFormat="1"/>
    <row r="390" s="5" customFormat="1"/>
    <row r="391" s="5" customFormat="1"/>
    <row r="392" s="5" customFormat="1"/>
    <row r="393" s="5" customFormat="1"/>
    <row r="394" s="5" customFormat="1"/>
    <row r="395" s="5" customFormat="1"/>
    <row r="396" s="5" customFormat="1"/>
    <row r="397" s="5" customFormat="1"/>
    <row r="398" s="5" customFormat="1"/>
    <row r="399" s="5" customFormat="1"/>
    <row r="400" s="5" customFormat="1"/>
    <row r="401" s="5" customFormat="1"/>
    <row r="402" s="5" customFormat="1"/>
    <row r="403" s="5" customFormat="1"/>
    <row r="404" s="5" customFormat="1"/>
    <row r="405" s="5" customFormat="1"/>
    <row r="406" s="5" customFormat="1"/>
    <row r="407" s="5" customFormat="1"/>
    <row r="408" s="5" customFormat="1"/>
    <row r="409" s="5" customFormat="1"/>
    <row r="410" s="5" customFormat="1"/>
    <row r="411" s="5" customFormat="1"/>
    <row r="412" s="5" customFormat="1"/>
    <row r="413" s="5" customFormat="1"/>
    <row r="414" s="5" customFormat="1"/>
    <row r="415" s="5" customFormat="1"/>
    <row r="416" s="5" customFormat="1"/>
    <row r="417" s="5" customFormat="1"/>
    <row r="418" s="5" customFormat="1"/>
    <row r="419" s="5" customFormat="1"/>
    <row r="420" s="5" customFormat="1"/>
    <row r="421" s="5" customFormat="1"/>
    <row r="422" s="5" customFormat="1"/>
    <row r="423" s="5" customFormat="1"/>
    <row r="424" s="5" customFormat="1"/>
    <row r="425" s="5" customFormat="1"/>
    <row r="426" s="5" customFormat="1"/>
    <row r="427" s="5" customFormat="1"/>
    <row r="428" s="5" customFormat="1"/>
    <row r="429" s="5" customFormat="1"/>
    <row r="430" s="5" customFormat="1"/>
    <row r="431" s="5" customFormat="1"/>
    <row r="432" s="5" customFormat="1"/>
    <row r="433" s="5" customFormat="1"/>
    <row r="434" s="5" customFormat="1"/>
    <row r="435" s="5" customFormat="1"/>
    <row r="436" s="5" customFormat="1"/>
    <row r="437" s="5" customFormat="1"/>
    <row r="438" s="5" customFormat="1"/>
    <row r="439" s="5" customFormat="1"/>
    <row r="440" s="5" customFormat="1"/>
    <row r="441" s="5" customFormat="1"/>
    <row r="442" s="5" customFormat="1"/>
    <row r="443" s="5" customFormat="1"/>
    <row r="444" s="5" customFormat="1"/>
    <row r="445" s="5" customFormat="1"/>
    <row r="446" s="5" customFormat="1"/>
    <row r="447" s="5" customFormat="1"/>
    <row r="448" s="5" customFormat="1"/>
    <row r="449" s="5" customFormat="1"/>
    <row r="450" s="5" customFormat="1"/>
    <row r="451" s="5" customFormat="1"/>
    <row r="452" s="5" customFormat="1"/>
    <row r="453" s="5" customFormat="1"/>
    <row r="454" s="5" customFormat="1"/>
    <row r="455" s="5" customFormat="1"/>
    <row r="456" s="5" customFormat="1"/>
    <row r="457" s="5" customFormat="1"/>
    <row r="458" s="5" customFormat="1"/>
    <row r="459" s="5" customFormat="1"/>
    <row r="460" s="5" customFormat="1"/>
    <row r="461" s="5" customFormat="1"/>
    <row r="462" s="5" customFormat="1"/>
    <row r="463" s="5" customFormat="1"/>
    <row r="464" s="5" customFormat="1"/>
    <row r="465" s="5" customFormat="1"/>
    <row r="466" s="5" customFormat="1"/>
    <row r="467" s="5" customFormat="1"/>
    <row r="468" s="5" customFormat="1"/>
    <row r="469" s="5" customFormat="1"/>
    <row r="470" s="5" customFormat="1"/>
    <row r="471" s="5" customFormat="1"/>
    <row r="472" s="5" customFormat="1"/>
    <row r="473" s="5" customFormat="1"/>
    <row r="474" s="5" customFormat="1"/>
    <row r="475" s="5" customFormat="1"/>
    <row r="476" s="5" customFormat="1"/>
    <row r="477" s="5" customFormat="1"/>
    <row r="478" s="5" customFormat="1"/>
    <row r="479" s="5" customFormat="1"/>
    <row r="480" s="5" customFormat="1"/>
    <row r="481" s="5" customFormat="1"/>
    <row r="482" s="5" customFormat="1"/>
    <row r="483" s="5" customFormat="1"/>
    <row r="484" s="5" customFormat="1"/>
    <row r="485" s="5" customFormat="1"/>
    <row r="486" s="5" customFormat="1"/>
    <row r="487" s="5" customFormat="1"/>
    <row r="488" s="5" customFormat="1"/>
    <row r="489" s="5" customFormat="1"/>
    <row r="490" s="5" customFormat="1"/>
    <row r="491" s="5" customFormat="1"/>
    <row r="492" s="5" customFormat="1"/>
    <row r="493" s="5" customFormat="1"/>
    <row r="494" s="5" customFormat="1"/>
    <row r="495" s="5" customFormat="1"/>
    <row r="496" s="5" customFormat="1"/>
    <row r="497" s="5" customFormat="1"/>
    <row r="498" s="5" customFormat="1"/>
    <row r="499" s="5" customFormat="1"/>
    <row r="500" s="5" customFormat="1"/>
    <row r="501" s="5" customFormat="1"/>
    <row r="502" s="5" customFormat="1"/>
    <row r="503" s="5" customFormat="1"/>
    <row r="504" s="5" customFormat="1"/>
    <row r="505" s="5" customFormat="1"/>
    <row r="506" s="5" customFormat="1"/>
    <row r="507" s="5" customFormat="1"/>
    <row r="508" s="5" customFormat="1"/>
    <row r="509" s="5" customFormat="1"/>
    <row r="510" s="5" customFormat="1"/>
    <row r="511" s="5" customFormat="1"/>
    <row r="512" s="5" customFormat="1"/>
    <row r="513" s="5" customFormat="1"/>
    <row r="514" s="5" customFormat="1"/>
    <row r="515" s="5" customFormat="1"/>
    <row r="516" s="5" customFormat="1"/>
    <row r="517" s="5" customFormat="1"/>
    <row r="518" s="5" customFormat="1"/>
    <row r="519" s="5" customFormat="1"/>
    <row r="520" s="5" customFormat="1"/>
    <row r="521" s="5" customFormat="1"/>
    <row r="522" s="5" customFormat="1"/>
    <row r="523" s="5" customFormat="1"/>
    <row r="524" s="5" customFormat="1"/>
    <row r="525" s="5" customFormat="1"/>
    <row r="526" s="5" customFormat="1"/>
  </sheetData>
  <autoFilter ref="A9:C97" xr:uid="{12B3CB2E-C192-43B4-9CCD-0206C47856C2}">
    <sortState xmlns:xlrd2="http://schemas.microsoft.com/office/spreadsheetml/2017/richdata2" ref="A10:C99">
      <sortCondition ref="A9:A97"/>
    </sortState>
  </autoFilter>
  <sortState xmlns:xlrd2="http://schemas.microsoft.com/office/spreadsheetml/2017/richdata2" ref="A11:C94">
    <sortCondition ref="A11:A94"/>
  </sortState>
  <mergeCells count="8">
    <mergeCell ref="A1:C1"/>
    <mergeCell ref="A4:C4"/>
    <mergeCell ref="A8:C8"/>
    <mergeCell ref="A7:C7"/>
    <mergeCell ref="A5:C5"/>
    <mergeCell ref="A3:C3"/>
    <mergeCell ref="A2:C2"/>
    <mergeCell ref="A6:C6"/>
  </mergeCells>
  <pageMargins left="0.25" right="0.25" top="0.75" bottom="0.75" header="0.3" footer="0.3"/>
  <pageSetup scale="42" fitToHeight="0" orientation="landscape" r:id="rId1"/>
  <headerFooter alignWithMargins="0">
    <oddFooter>&amp;L&amp;F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586F9-5F19-4561-89D5-BE9C29431513}">
  <sheetPr>
    <tabColor rgb="FFFFC000"/>
  </sheetPr>
  <dimension ref="A1:AM1106"/>
  <sheetViews>
    <sheetView workbookViewId="0">
      <pane ySplit="1" topLeftCell="A2" activePane="bottomLeft" state="frozen"/>
      <selection pane="bottomLeft" activeCell="A7" sqref="A7:K7"/>
    </sheetView>
  </sheetViews>
  <sheetFormatPr defaultColWidth="19.453125" defaultRowHeight="12.5"/>
  <cols>
    <col min="1" max="1" width="22.54296875" style="5" bestFit="1" customWidth="1"/>
    <col min="2" max="2" width="14.81640625" style="5" customWidth="1"/>
    <col min="3" max="3" width="27" style="5" customWidth="1"/>
    <col min="4" max="4" width="68.54296875" style="5" customWidth="1"/>
    <col min="5" max="5" width="31" style="5" customWidth="1"/>
    <col min="6" max="6" width="8.7265625" style="5" customWidth="1"/>
    <col min="7" max="7" width="10.81640625" style="239" customWidth="1"/>
    <col min="8" max="8" width="13.7265625" style="5" bestFit="1" customWidth="1"/>
    <col min="9" max="9" width="12.453125" style="5" customWidth="1"/>
    <col min="10" max="10" width="14.7265625" style="5" bestFit="1" customWidth="1"/>
    <col min="11" max="11" width="19.453125" style="12"/>
    <col min="12" max="12" width="19.453125" style="8"/>
    <col min="13" max="39" width="19.453125" style="5"/>
    <col min="40" max="16384" width="19.453125" style="8"/>
  </cols>
  <sheetData>
    <row r="1" spans="1:39" ht="22.15" customHeight="1">
      <c r="A1" s="854" t="s">
        <v>0</v>
      </c>
      <c r="B1" s="854"/>
      <c r="C1" s="854"/>
      <c r="D1" s="854"/>
      <c r="E1" s="854"/>
      <c r="F1" s="854"/>
      <c r="G1" s="854"/>
      <c r="H1" s="854"/>
      <c r="I1" s="854"/>
      <c r="J1" s="854"/>
      <c r="K1" s="854"/>
      <c r="L1" s="38"/>
    </row>
    <row r="2" spans="1:39" ht="19.149999999999999" customHeight="1">
      <c r="A2" s="854" t="s">
        <v>1</v>
      </c>
      <c r="B2" s="854"/>
      <c r="C2" s="854"/>
      <c r="D2" s="854"/>
      <c r="E2" s="854"/>
      <c r="F2" s="854"/>
      <c r="G2" s="854"/>
      <c r="H2" s="854"/>
      <c r="I2" s="854"/>
      <c r="J2" s="854"/>
      <c r="K2" s="854"/>
      <c r="L2" s="38"/>
    </row>
    <row r="3" spans="1:39" ht="22.15" customHeight="1">
      <c r="A3" s="854" t="s">
        <v>2</v>
      </c>
      <c r="B3" s="854"/>
      <c r="C3" s="854"/>
      <c r="D3" s="854"/>
      <c r="E3" s="854"/>
      <c r="F3" s="854"/>
      <c r="G3" s="854"/>
      <c r="H3" s="854"/>
      <c r="I3" s="854"/>
      <c r="J3" s="854"/>
      <c r="K3" s="854"/>
      <c r="L3" s="38"/>
    </row>
    <row r="4" spans="1:39" ht="18.649999999999999" customHeight="1">
      <c r="A4" s="854" t="s">
        <v>1908</v>
      </c>
      <c r="B4" s="854"/>
      <c r="C4" s="854"/>
      <c r="D4" s="854"/>
      <c r="E4" s="854"/>
      <c r="F4" s="854"/>
      <c r="G4" s="854"/>
      <c r="H4" s="854"/>
      <c r="I4" s="854"/>
      <c r="J4" s="854"/>
      <c r="K4" s="854"/>
      <c r="L4" s="38"/>
    </row>
    <row r="5" spans="1:39" ht="27" customHeight="1">
      <c r="A5" s="855" t="s">
        <v>1909</v>
      </c>
      <c r="B5" s="855"/>
      <c r="C5" s="855"/>
      <c r="D5" s="855"/>
      <c r="E5" s="855"/>
      <c r="F5" s="855"/>
      <c r="G5" s="855"/>
      <c r="H5" s="855"/>
      <c r="I5" s="855"/>
      <c r="J5" s="855"/>
      <c r="K5" s="855"/>
      <c r="L5" s="40"/>
      <c r="AL5" s="8"/>
      <c r="AM5" s="8"/>
    </row>
    <row r="6" spans="1:39" ht="17.25" customHeight="1">
      <c r="A6" s="857" t="s">
        <v>32</v>
      </c>
      <c r="B6" s="857"/>
      <c r="C6" s="857"/>
      <c r="D6" s="857"/>
      <c r="E6" s="857"/>
      <c r="F6" s="857"/>
      <c r="G6" s="857"/>
      <c r="H6" s="857"/>
      <c r="I6" s="857"/>
      <c r="J6" s="857"/>
      <c r="K6" s="857"/>
    </row>
    <row r="7" spans="1:39" ht="78.75" customHeight="1">
      <c r="A7" s="849" t="s">
        <v>33</v>
      </c>
      <c r="B7" s="850"/>
      <c r="C7" s="850"/>
      <c r="D7" s="850"/>
      <c r="E7" s="850"/>
      <c r="F7" s="850"/>
      <c r="G7" s="850"/>
      <c r="H7" s="850"/>
      <c r="I7" s="850"/>
      <c r="J7" s="850"/>
      <c r="K7" s="850"/>
    </row>
    <row r="8" spans="1:39" ht="18.5">
      <c r="A8" s="851"/>
      <c r="B8" s="852"/>
      <c r="C8" s="852"/>
      <c r="D8" s="852"/>
      <c r="E8" s="852"/>
      <c r="F8" s="852"/>
      <c r="G8" s="852"/>
      <c r="H8" s="852"/>
      <c r="I8" s="852"/>
      <c r="J8" s="852"/>
      <c r="K8" s="853"/>
    </row>
    <row r="9" spans="1:39" ht="59.25" customHeight="1">
      <c r="A9" s="6" t="s">
        <v>1910</v>
      </c>
      <c r="B9" s="6" t="s">
        <v>1911</v>
      </c>
      <c r="C9" s="6" t="s">
        <v>1912</v>
      </c>
      <c r="D9" s="6" t="s">
        <v>1913</v>
      </c>
      <c r="E9" s="6" t="s">
        <v>1914</v>
      </c>
      <c r="F9" s="6" t="s">
        <v>1915</v>
      </c>
      <c r="G9" s="6" t="s">
        <v>1916</v>
      </c>
      <c r="H9" s="6" t="s">
        <v>1917</v>
      </c>
      <c r="I9" s="6" t="s">
        <v>40</v>
      </c>
      <c r="J9" s="6" t="s">
        <v>41</v>
      </c>
      <c r="K9" s="228" t="s">
        <v>43</v>
      </c>
      <c r="AM9" s="8"/>
    </row>
    <row r="10" spans="1:39" s="238" customFormat="1" ht="42.75" customHeight="1">
      <c r="A10" s="527" t="s">
        <v>1918</v>
      </c>
      <c r="B10" s="528" t="s">
        <v>1919</v>
      </c>
      <c r="C10" s="703" t="s">
        <v>1920</v>
      </c>
      <c r="D10" s="186" t="s">
        <v>1921</v>
      </c>
      <c r="E10" s="678" t="s">
        <v>1922</v>
      </c>
      <c r="F10" s="529" t="s">
        <v>1923</v>
      </c>
      <c r="G10" s="530" t="s">
        <v>1924</v>
      </c>
      <c r="H10" s="537">
        <v>1.29</v>
      </c>
      <c r="I10" s="532">
        <v>0.1</v>
      </c>
      <c r="J10" s="533">
        <f t="shared" ref="J10:J73" si="0">H10*(1-I10)*(1+0.75%)</f>
        <v>1.1697075000000001</v>
      </c>
      <c r="K10" s="534">
        <v>0.1</v>
      </c>
      <c r="L10" s="236"/>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row>
    <row r="11" spans="1:39" s="238" customFormat="1" ht="42.75" customHeight="1">
      <c r="A11" s="539" t="s">
        <v>1918</v>
      </c>
      <c r="B11" s="540" t="s">
        <v>1919</v>
      </c>
      <c r="C11" s="703" t="s">
        <v>1920</v>
      </c>
      <c r="D11" s="679" t="s">
        <v>1925</v>
      </c>
      <c r="E11" s="678" t="s">
        <v>1922</v>
      </c>
      <c r="F11" s="529" t="s">
        <v>1923</v>
      </c>
      <c r="G11" s="541" t="s">
        <v>1924</v>
      </c>
      <c r="H11" s="537">
        <v>1.29</v>
      </c>
      <c r="I11" s="532">
        <v>0.1</v>
      </c>
      <c r="J11" s="533">
        <f t="shared" si="0"/>
        <v>1.1697075000000001</v>
      </c>
      <c r="K11" s="534">
        <v>0.1</v>
      </c>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row>
    <row r="12" spans="1:39" s="238" customFormat="1" ht="42.75" customHeight="1">
      <c r="A12" s="539" t="s">
        <v>1918</v>
      </c>
      <c r="B12" s="540" t="s">
        <v>1919</v>
      </c>
      <c r="C12" s="703" t="s">
        <v>1920</v>
      </c>
      <c r="D12" s="679" t="s">
        <v>1926</v>
      </c>
      <c r="E12" s="678" t="s">
        <v>1922</v>
      </c>
      <c r="F12" s="529" t="s">
        <v>1923</v>
      </c>
      <c r="G12" s="541" t="s">
        <v>1924</v>
      </c>
      <c r="H12" s="537">
        <v>1.29</v>
      </c>
      <c r="I12" s="532">
        <v>0.1</v>
      </c>
      <c r="J12" s="533">
        <f t="shared" si="0"/>
        <v>1.1697075000000001</v>
      </c>
      <c r="K12" s="534">
        <v>0.1</v>
      </c>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39" s="238" customFormat="1" ht="42.75" customHeight="1">
      <c r="A13" s="539" t="s">
        <v>1918</v>
      </c>
      <c r="B13" s="540" t="s">
        <v>1919</v>
      </c>
      <c r="C13" s="703" t="s">
        <v>1920</v>
      </c>
      <c r="D13" s="679" t="s">
        <v>1927</v>
      </c>
      <c r="E13" s="678" t="s">
        <v>1922</v>
      </c>
      <c r="F13" s="529" t="s">
        <v>1923</v>
      </c>
      <c r="G13" s="541" t="s">
        <v>1924</v>
      </c>
      <c r="H13" s="537">
        <v>1.29</v>
      </c>
      <c r="I13" s="532">
        <v>0.1</v>
      </c>
      <c r="J13" s="533">
        <f t="shared" si="0"/>
        <v>1.1697075000000001</v>
      </c>
      <c r="K13" s="534">
        <v>0.1</v>
      </c>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row>
    <row r="14" spans="1:39" s="238" customFormat="1" ht="42.75" customHeight="1">
      <c r="A14" s="539" t="s">
        <v>1918</v>
      </c>
      <c r="B14" s="540" t="s">
        <v>1919</v>
      </c>
      <c r="C14" s="703" t="s">
        <v>1920</v>
      </c>
      <c r="D14" s="679" t="s">
        <v>1921</v>
      </c>
      <c r="E14" s="678" t="s">
        <v>1922</v>
      </c>
      <c r="F14" s="529" t="s">
        <v>1923</v>
      </c>
      <c r="G14" s="541" t="s">
        <v>1924</v>
      </c>
      <c r="H14" s="537">
        <v>1.69</v>
      </c>
      <c r="I14" s="532">
        <v>0.1</v>
      </c>
      <c r="J14" s="533">
        <f t="shared" si="0"/>
        <v>1.5324074999999999</v>
      </c>
      <c r="K14" s="534">
        <v>0.1</v>
      </c>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row>
    <row r="15" spans="1:39" s="238" customFormat="1" ht="42.75" customHeight="1">
      <c r="A15" s="539" t="s">
        <v>1918</v>
      </c>
      <c r="B15" s="540" t="s">
        <v>1919</v>
      </c>
      <c r="C15" s="703" t="s">
        <v>1920</v>
      </c>
      <c r="D15" s="679" t="s">
        <v>1925</v>
      </c>
      <c r="E15" s="678" t="s">
        <v>1922</v>
      </c>
      <c r="F15" s="529" t="s">
        <v>1923</v>
      </c>
      <c r="G15" s="541" t="s">
        <v>1924</v>
      </c>
      <c r="H15" s="537">
        <v>1.69</v>
      </c>
      <c r="I15" s="532">
        <v>0.1</v>
      </c>
      <c r="J15" s="533">
        <f t="shared" si="0"/>
        <v>1.5324074999999999</v>
      </c>
      <c r="K15" s="534">
        <v>0.1</v>
      </c>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row>
    <row r="16" spans="1:39" s="238" customFormat="1" ht="42.75" customHeight="1">
      <c r="A16" s="539" t="s">
        <v>1918</v>
      </c>
      <c r="B16" s="540" t="s">
        <v>1919</v>
      </c>
      <c r="C16" s="703" t="s">
        <v>1920</v>
      </c>
      <c r="D16" s="679" t="s">
        <v>1926</v>
      </c>
      <c r="E16" s="678" t="s">
        <v>1922</v>
      </c>
      <c r="F16" s="529" t="s">
        <v>1923</v>
      </c>
      <c r="G16" s="541" t="s">
        <v>1924</v>
      </c>
      <c r="H16" s="537">
        <v>1.69</v>
      </c>
      <c r="I16" s="532">
        <v>0.1</v>
      </c>
      <c r="J16" s="533">
        <f t="shared" si="0"/>
        <v>1.5324074999999999</v>
      </c>
      <c r="K16" s="534">
        <v>0.1</v>
      </c>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row>
    <row r="17" spans="1:38" s="238" customFormat="1" ht="42.75" customHeight="1">
      <c r="A17" s="539" t="s">
        <v>1918</v>
      </c>
      <c r="B17" s="540" t="s">
        <v>1919</v>
      </c>
      <c r="C17" s="703" t="s">
        <v>1920</v>
      </c>
      <c r="D17" s="679" t="s">
        <v>1927</v>
      </c>
      <c r="E17" s="678" t="s">
        <v>1922</v>
      </c>
      <c r="F17" s="529" t="s">
        <v>1923</v>
      </c>
      <c r="G17" s="541" t="s">
        <v>1924</v>
      </c>
      <c r="H17" s="537">
        <v>1.69</v>
      </c>
      <c r="I17" s="532">
        <v>0.1</v>
      </c>
      <c r="J17" s="533">
        <f t="shared" si="0"/>
        <v>1.5324074999999999</v>
      </c>
      <c r="K17" s="534">
        <v>0.1</v>
      </c>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row>
    <row r="18" spans="1:38" s="238" customFormat="1" ht="42.75" customHeight="1">
      <c r="A18" s="539" t="s">
        <v>1918</v>
      </c>
      <c r="B18" s="540" t="s">
        <v>1919</v>
      </c>
      <c r="C18" s="703" t="s">
        <v>1920</v>
      </c>
      <c r="D18" s="679" t="s">
        <v>1928</v>
      </c>
      <c r="E18" s="678" t="s">
        <v>1922</v>
      </c>
      <c r="F18" s="529" t="s">
        <v>1923</v>
      </c>
      <c r="G18" s="541" t="s">
        <v>1924</v>
      </c>
      <c r="H18" s="537">
        <v>2.87</v>
      </c>
      <c r="I18" s="532">
        <v>0.1</v>
      </c>
      <c r="J18" s="533">
        <f t="shared" si="0"/>
        <v>2.6023725000000004</v>
      </c>
      <c r="K18" s="534">
        <v>0.1</v>
      </c>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row>
    <row r="19" spans="1:38" s="238" customFormat="1" ht="42.75" customHeight="1">
      <c r="A19" s="539" t="s">
        <v>1918</v>
      </c>
      <c r="B19" s="540" t="s">
        <v>1919</v>
      </c>
      <c r="C19" s="703" t="s">
        <v>1920</v>
      </c>
      <c r="D19" s="679" t="s">
        <v>1928</v>
      </c>
      <c r="E19" s="678" t="s">
        <v>1922</v>
      </c>
      <c r="F19" s="529" t="s">
        <v>1923</v>
      </c>
      <c r="G19" s="541" t="s">
        <v>1924</v>
      </c>
      <c r="H19" s="537">
        <v>3.84</v>
      </c>
      <c r="I19" s="532">
        <v>0.1</v>
      </c>
      <c r="J19" s="533">
        <f t="shared" si="0"/>
        <v>3.4819200000000001</v>
      </c>
      <c r="K19" s="534">
        <v>0.1</v>
      </c>
    </row>
    <row r="20" spans="1:38" s="238" customFormat="1" ht="42.75" customHeight="1">
      <c r="A20" s="539" t="s">
        <v>1918</v>
      </c>
      <c r="B20" s="540" t="s">
        <v>1919</v>
      </c>
      <c r="C20" s="703" t="s">
        <v>1920</v>
      </c>
      <c r="D20" s="679" t="s">
        <v>1929</v>
      </c>
      <c r="E20" s="678" t="s">
        <v>1922</v>
      </c>
      <c r="F20" s="529" t="s">
        <v>1923</v>
      </c>
      <c r="G20" s="541" t="s">
        <v>1924</v>
      </c>
      <c r="H20" s="537">
        <v>3.84</v>
      </c>
      <c r="I20" s="532">
        <v>0.1</v>
      </c>
      <c r="J20" s="533">
        <f t="shared" si="0"/>
        <v>3.4819200000000001</v>
      </c>
      <c r="K20" s="534">
        <v>0.1</v>
      </c>
    </row>
    <row r="21" spans="1:38" s="237" customFormat="1" ht="42.75" customHeight="1">
      <c r="A21" s="539" t="s">
        <v>1918</v>
      </c>
      <c r="B21" s="540" t="s">
        <v>1919</v>
      </c>
      <c r="C21" s="703" t="s">
        <v>1920</v>
      </c>
      <c r="D21" s="679" t="s">
        <v>1930</v>
      </c>
      <c r="E21" s="678" t="s">
        <v>1922</v>
      </c>
      <c r="F21" s="529" t="s">
        <v>1923</v>
      </c>
      <c r="G21" s="541" t="s">
        <v>1924</v>
      </c>
      <c r="H21" s="537">
        <v>3.84</v>
      </c>
      <c r="I21" s="532">
        <v>0.1</v>
      </c>
      <c r="J21" s="533">
        <f t="shared" si="0"/>
        <v>3.4819200000000001</v>
      </c>
      <c r="K21" s="534">
        <v>0.1</v>
      </c>
      <c r="L21" s="238"/>
    </row>
    <row r="22" spans="1:38" s="237" customFormat="1" ht="42.75" customHeight="1">
      <c r="A22" s="539" t="s">
        <v>1918</v>
      </c>
      <c r="B22" s="540" t="s">
        <v>1919</v>
      </c>
      <c r="C22" s="703" t="s">
        <v>1920</v>
      </c>
      <c r="D22" s="679" t="s">
        <v>1931</v>
      </c>
      <c r="E22" s="678" t="s">
        <v>1922</v>
      </c>
      <c r="F22" s="529" t="s">
        <v>1923</v>
      </c>
      <c r="G22" s="541" t="s">
        <v>1924</v>
      </c>
      <c r="H22" s="537">
        <v>3.84</v>
      </c>
      <c r="I22" s="532">
        <v>0.1</v>
      </c>
      <c r="J22" s="533">
        <f t="shared" si="0"/>
        <v>3.4819200000000001</v>
      </c>
      <c r="K22" s="534">
        <v>0.1</v>
      </c>
      <c r="L22" s="238"/>
    </row>
    <row r="23" spans="1:38" s="237" customFormat="1" ht="42.75" customHeight="1">
      <c r="A23" s="705" t="s">
        <v>1918</v>
      </c>
      <c r="B23" s="706" t="s">
        <v>1919</v>
      </c>
      <c r="C23" s="703" t="s">
        <v>1920</v>
      </c>
      <c r="D23" s="679" t="s">
        <v>1931</v>
      </c>
      <c r="E23" s="678" t="s">
        <v>1922</v>
      </c>
      <c r="F23" s="529" t="s">
        <v>1923</v>
      </c>
      <c r="G23" s="710" t="s">
        <v>1924</v>
      </c>
      <c r="H23" s="537">
        <v>3.84</v>
      </c>
      <c r="I23" s="535">
        <v>0.1</v>
      </c>
      <c r="J23" s="536">
        <f t="shared" si="0"/>
        <v>3.4819200000000001</v>
      </c>
      <c r="K23" s="534">
        <v>0.1</v>
      </c>
      <c r="L23" s="238"/>
    </row>
    <row r="24" spans="1:38" s="237" customFormat="1" ht="43.5">
      <c r="A24" s="539" t="s">
        <v>1918</v>
      </c>
      <c r="B24" s="540" t="s">
        <v>1919</v>
      </c>
      <c r="C24" s="703" t="s">
        <v>1920</v>
      </c>
      <c r="D24" s="679" t="s">
        <v>1932</v>
      </c>
      <c r="E24" s="678" t="s">
        <v>1922</v>
      </c>
      <c r="F24" s="529" t="s">
        <v>1923</v>
      </c>
      <c r="G24" s="541" t="s">
        <v>1924</v>
      </c>
      <c r="H24" s="537">
        <v>3.84</v>
      </c>
      <c r="I24" s="532">
        <v>0.1</v>
      </c>
      <c r="J24" s="533">
        <f t="shared" si="0"/>
        <v>3.4819200000000001</v>
      </c>
      <c r="K24" s="534">
        <v>0.1</v>
      </c>
      <c r="L24" s="238"/>
    </row>
    <row r="25" spans="1:38" s="237" customFormat="1" ht="43.5">
      <c r="A25" s="539" t="s">
        <v>1918</v>
      </c>
      <c r="B25" s="540" t="s">
        <v>1919</v>
      </c>
      <c r="C25" s="703" t="s">
        <v>1920</v>
      </c>
      <c r="D25" s="679" t="s">
        <v>1932</v>
      </c>
      <c r="E25" s="678" t="s">
        <v>1922</v>
      </c>
      <c r="F25" s="529" t="s">
        <v>1923</v>
      </c>
      <c r="G25" s="541" t="s">
        <v>1924</v>
      </c>
      <c r="H25" s="537">
        <v>3.84</v>
      </c>
      <c r="I25" s="532">
        <v>0.1</v>
      </c>
      <c r="J25" s="533">
        <f t="shared" si="0"/>
        <v>3.4819200000000001</v>
      </c>
      <c r="K25" s="534">
        <v>0.1</v>
      </c>
      <c r="L25" s="238"/>
    </row>
    <row r="26" spans="1:38" s="237" customFormat="1" ht="43.5">
      <c r="A26" s="539" t="s">
        <v>1918</v>
      </c>
      <c r="B26" s="540" t="s">
        <v>1919</v>
      </c>
      <c r="C26" s="703" t="s">
        <v>1920</v>
      </c>
      <c r="D26" s="679" t="s">
        <v>1928</v>
      </c>
      <c r="E26" s="678" t="s">
        <v>1922</v>
      </c>
      <c r="F26" s="529" t="s">
        <v>1923</v>
      </c>
      <c r="G26" s="541" t="s">
        <v>1924</v>
      </c>
      <c r="H26" s="537">
        <v>3.84</v>
      </c>
      <c r="I26" s="532">
        <v>0.1</v>
      </c>
      <c r="J26" s="533">
        <f t="shared" si="0"/>
        <v>3.4819200000000001</v>
      </c>
      <c r="K26" s="534">
        <v>0.1</v>
      </c>
      <c r="L26" s="238"/>
    </row>
    <row r="27" spans="1:38" s="237" customFormat="1" ht="43.5">
      <c r="A27" s="539" t="s">
        <v>1918</v>
      </c>
      <c r="B27" s="540" t="s">
        <v>1919</v>
      </c>
      <c r="C27" s="703" t="s">
        <v>1920</v>
      </c>
      <c r="D27" s="679" t="s">
        <v>1929</v>
      </c>
      <c r="E27" s="678" t="s">
        <v>1922</v>
      </c>
      <c r="F27" s="529" t="s">
        <v>1923</v>
      </c>
      <c r="G27" s="541" t="s">
        <v>1924</v>
      </c>
      <c r="H27" s="537">
        <v>4.3600000000000003</v>
      </c>
      <c r="I27" s="532">
        <v>0.1</v>
      </c>
      <c r="J27" s="533">
        <f t="shared" si="0"/>
        <v>3.9534300000000004</v>
      </c>
      <c r="K27" s="534">
        <v>0.1</v>
      </c>
      <c r="L27" s="238"/>
    </row>
    <row r="28" spans="1:38" s="237" customFormat="1" ht="43.5">
      <c r="A28" s="539" t="s">
        <v>1918</v>
      </c>
      <c r="B28" s="540" t="s">
        <v>1919</v>
      </c>
      <c r="C28" s="703" t="s">
        <v>1920</v>
      </c>
      <c r="D28" s="679" t="s">
        <v>1930</v>
      </c>
      <c r="E28" s="678" t="s">
        <v>1922</v>
      </c>
      <c r="F28" s="529" t="s">
        <v>1923</v>
      </c>
      <c r="G28" s="541" t="s">
        <v>1924</v>
      </c>
      <c r="H28" s="542">
        <v>4.3600000000000003</v>
      </c>
      <c r="I28" s="532">
        <v>0.1</v>
      </c>
      <c r="J28" s="533">
        <f t="shared" si="0"/>
        <v>3.9534300000000004</v>
      </c>
      <c r="K28" s="534">
        <v>0.1</v>
      </c>
      <c r="L28" s="238"/>
    </row>
    <row r="29" spans="1:38" s="237" customFormat="1" ht="43.5">
      <c r="A29" s="539" t="s">
        <v>1918</v>
      </c>
      <c r="B29" s="540" t="s">
        <v>1919</v>
      </c>
      <c r="C29" s="703" t="s">
        <v>1920</v>
      </c>
      <c r="D29" s="679" t="s">
        <v>1931</v>
      </c>
      <c r="E29" s="678" t="s">
        <v>1922</v>
      </c>
      <c r="F29" s="529" t="s">
        <v>1923</v>
      </c>
      <c r="G29" s="541" t="s">
        <v>1924</v>
      </c>
      <c r="H29" s="542">
        <v>4.3600000000000003</v>
      </c>
      <c r="I29" s="532">
        <v>0.1</v>
      </c>
      <c r="J29" s="533">
        <f t="shared" si="0"/>
        <v>3.9534300000000004</v>
      </c>
      <c r="K29" s="534">
        <v>0.1</v>
      </c>
      <c r="L29" s="238"/>
    </row>
    <row r="30" spans="1:38" s="237" customFormat="1" ht="43.5">
      <c r="A30" s="539" t="s">
        <v>1918</v>
      </c>
      <c r="B30" s="540" t="s">
        <v>1919</v>
      </c>
      <c r="C30" s="703" t="s">
        <v>1920</v>
      </c>
      <c r="D30" s="679" t="s">
        <v>1931</v>
      </c>
      <c r="E30" s="678" t="s">
        <v>1922</v>
      </c>
      <c r="F30" s="529" t="s">
        <v>1923</v>
      </c>
      <c r="G30" s="541" t="s">
        <v>1924</v>
      </c>
      <c r="H30" s="542">
        <v>4.3600000000000003</v>
      </c>
      <c r="I30" s="532">
        <v>0.1</v>
      </c>
      <c r="J30" s="533">
        <f t="shared" si="0"/>
        <v>3.9534300000000004</v>
      </c>
      <c r="K30" s="534">
        <v>0.1</v>
      </c>
      <c r="L30" s="238"/>
    </row>
    <row r="31" spans="1:38" s="237" customFormat="1" ht="43.5">
      <c r="A31" s="539" t="s">
        <v>1918</v>
      </c>
      <c r="B31" s="540" t="s">
        <v>1919</v>
      </c>
      <c r="C31" s="703" t="s">
        <v>1920</v>
      </c>
      <c r="D31" s="679" t="s">
        <v>1932</v>
      </c>
      <c r="E31" s="678" t="s">
        <v>1922</v>
      </c>
      <c r="F31" s="529" t="s">
        <v>1923</v>
      </c>
      <c r="G31" s="541" t="s">
        <v>1924</v>
      </c>
      <c r="H31" s="542">
        <v>4.3600000000000003</v>
      </c>
      <c r="I31" s="532">
        <v>0.1</v>
      </c>
      <c r="J31" s="533">
        <f t="shared" si="0"/>
        <v>3.9534300000000004</v>
      </c>
      <c r="K31" s="534">
        <v>0.1</v>
      </c>
      <c r="L31" s="238"/>
    </row>
    <row r="32" spans="1:38" s="237" customFormat="1" ht="43.5">
      <c r="A32" s="539" t="s">
        <v>1918</v>
      </c>
      <c r="B32" s="540" t="s">
        <v>1919</v>
      </c>
      <c r="C32" s="703" t="s">
        <v>1920</v>
      </c>
      <c r="D32" s="679" t="s">
        <v>1932</v>
      </c>
      <c r="E32" s="678" t="s">
        <v>1922</v>
      </c>
      <c r="F32" s="529" t="s">
        <v>1923</v>
      </c>
      <c r="G32" s="541" t="s">
        <v>1924</v>
      </c>
      <c r="H32" s="542">
        <v>4.3600000000000003</v>
      </c>
      <c r="I32" s="532">
        <v>0.1</v>
      </c>
      <c r="J32" s="533">
        <f t="shared" si="0"/>
        <v>3.9534300000000004</v>
      </c>
      <c r="K32" s="534">
        <v>0.1</v>
      </c>
      <c r="L32" s="238"/>
    </row>
    <row r="33" spans="1:12" s="237" customFormat="1" ht="43.5">
      <c r="A33" s="539" t="s">
        <v>1918</v>
      </c>
      <c r="B33" s="540" t="s">
        <v>1919</v>
      </c>
      <c r="C33" s="703" t="s">
        <v>1920</v>
      </c>
      <c r="D33" s="679" t="s">
        <v>1928</v>
      </c>
      <c r="E33" s="678" t="s">
        <v>1922</v>
      </c>
      <c r="F33" s="529" t="s">
        <v>1923</v>
      </c>
      <c r="G33" s="541" t="s">
        <v>1924</v>
      </c>
      <c r="H33" s="542">
        <v>4.3600000000000003</v>
      </c>
      <c r="I33" s="532">
        <v>0.1</v>
      </c>
      <c r="J33" s="533">
        <f t="shared" si="0"/>
        <v>3.9534300000000004</v>
      </c>
      <c r="K33" s="534">
        <v>0.1</v>
      </c>
      <c r="L33" s="238"/>
    </row>
    <row r="34" spans="1:12" s="237" customFormat="1" ht="43.5">
      <c r="A34" s="539" t="s">
        <v>1918</v>
      </c>
      <c r="B34" s="540" t="s">
        <v>1919</v>
      </c>
      <c r="C34" s="703" t="s">
        <v>1920</v>
      </c>
      <c r="D34" s="679" t="s">
        <v>1933</v>
      </c>
      <c r="E34" s="678" t="s">
        <v>1922</v>
      </c>
      <c r="F34" s="529" t="s">
        <v>1923</v>
      </c>
      <c r="G34" s="541" t="s">
        <v>1934</v>
      </c>
      <c r="H34" s="542">
        <v>35.89</v>
      </c>
      <c r="I34" s="532">
        <v>0.1</v>
      </c>
      <c r="J34" s="533">
        <f t="shared" si="0"/>
        <v>32.543257500000003</v>
      </c>
      <c r="K34" s="534">
        <v>0.1</v>
      </c>
      <c r="L34" s="238"/>
    </row>
    <row r="35" spans="1:12" s="237" customFormat="1" ht="43.5">
      <c r="A35" s="539" t="s">
        <v>1918</v>
      </c>
      <c r="B35" s="540" t="s">
        <v>1919</v>
      </c>
      <c r="C35" s="703" t="s">
        <v>1920</v>
      </c>
      <c r="D35" s="679" t="s">
        <v>1935</v>
      </c>
      <c r="E35" s="678" t="s">
        <v>1922</v>
      </c>
      <c r="F35" s="529" t="s">
        <v>1923</v>
      </c>
      <c r="G35" s="541" t="s">
        <v>1934</v>
      </c>
      <c r="H35" s="542">
        <v>35.89</v>
      </c>
      <c r="I35" s="532">
        <v>0.1</v>
      </c>
      <c r="J35" s="533">
        <f t="shared" si="0"/>
        <v>32.543257500000003</v>
      </c>
      <c r="K35" s="534">
        <v>0.1</v>
      </c>
      <c r="L35" s="238"/>
    </row>
    <row r="36" spans="1:12" s="237" customFormat="1" ht="43.5">
      <c r="A36" s="539" t="s">
        <v>1918</v>
      </c>
      <c r="B36" s="540" t="s">
        <v>1919</v>
      </c>
      <c r="C36" s="703" t="s">
        <v>1920</v>
      </c>
      <c r="D36" s="679" t="s">
        <v>1936</v>
      </c>
      <c r="E36" s="678" t="s">
        <v>1922</v>
      </c>
      <c r="F36" s="529" t="s">
        <v>1923</v>
      </c>
      <c r="G36" s="541" t="s">
        <v>1934</v>
      </c>
      <c r="H36" s="542">
        <v>39.49</v>
      </c>
      <c r="I36" s="532">
        <v>0.1</v>
      </c>
      <c r="J36" s="533">
        <f t="shared" si="0"/>
        <v>35.807557500000009</v>
      </c>
      <c r="K36" s="534">
        <v>0.1</v>
      </c>
      <c r="L36" s="238"/>
    </row>
    <row r="37" spans="1:12" s="237" customFormat="1" ht="43.5">
      <c r="A37" s="539" t="s">
        <v>1918</v>
      </c>
      <c r="B37" s="540" t="s">
        <v>1919</v>
      </c>
      <c r="C37" s="703" t="s">
        <v>1920</v>
      </c>
      <c r="D37" s="679" t="s">
        <v>1937</v>
      </c>
      <c r="E37" s="678" t="s">
        <v>1922</v>
      </c>
      <c r="F37" s="529" t="s">
        <v>1923</v>
      </c>
      <c r="G37" s="541" t="s">
        <v>1934</v>
      </c>
      <c r="H37" s="542">
        <v>39.49</v>
      </c>
      <c r="I37" s="532">
        <v>0.1</v>
      </c>
      <c r="J37" s="533">
        <f t="shared" si="0"/>
        <v>35.807557500000009</v>
      </c>
      <c r="K37" s="534">
        <v>0.1</v>
      </c>
      <c r="L37" s="238"/>
    </row>
    <row r="38" spans="1:12" s="237" customFormat="1" ht="43.5">
      <c r="A38" s="539" t="s">
        <v>1918</v>
      </c>
      <c r="B38" s="540" t="s">
        <v>1919</v>
      </c>
      <c r="C38" s="703" t="s">
        <v>1920</v>
      </c>
      <c r="D38" s="679" t="s">
        <v>1938</v>
      </c>
      <c r="E38" s="678" t="s">
        <v>1922</v>
      </c>
      <c r="F38" s="529" t="s">
        <v>1923</v>
      </c>
      <c r="G38" s="541" t="s">
        <v>1934</v>
      </c>
      <c r="H38" s="542">
        <v>43.42</v>
      </c>
      <c r="I38" s="532">
        <v>0.1</v>
      </c>
      <c r="J38" s="533">
        <f t="shared" si="0"/>
        <v>39.371085000000008</v>
      </c>
      <c r="K38" s="534">
        <v>0.1</v>
      </c>
      <c r="L38" s="238"/>
    </row>
    <row r="39" spans="1:12" s="237" customFormat="1" ht="43.5">
      <c r="A39" s="539" t="s">
        <v>1918</v>
      </c>
      <c r="B39" s="540" t="s">
        <v>1919</v>
      </c>
      <c r="C39" s="703" t="s">
        <v>1920</v>
      </c>
      <c r="D39" s="679" t="s">
        <v>1933</v>
      </c>
      <c r="E39" s="678" t="s">
        <v>1922</v>
      </c>
      <c r="F39" s="529" t="s">
        <v>1923</v>
      </c>
      <c r="G39" s="541" t="s">
        <v>1934</v>
      </c>
      <c r="H39" s="542">
        <v>47.87</v>
      </c>
      <c r="I39" s="532">
        <v>0.1</v>
      </c>
      <c r="J39" s="533">
        <f t="shared" si="0"/>
        <v>43.406122500000002</v>
      </c>
      <c r="K39" s="534">
        <v>0.1</v>
      </c>
      <c r="L39" s="238"/>
    </row>
    <row r="40" spans="1:12" s="237" customFormat="1" ht="43.5">
      <c r="A40" s="539" t="s">
        <v>1918</v>
      </c>
      <c r="B40" s="540" t="s">
        <v>1919</v>
      </c>
      <c r="C40" s="703" t="s">
        <v>1920</v>
      </c>
      <c r="D40" s="679" t="s">
        <v>1935</v>
      </c>
      <c r="E40" s="678" t="s">
        <v>1922</v>
      </c>
      <c r="F40" s="529" t="s">
        <v>1923</v>
      </c>
      <c r="G40" s="541" t="s">
        <v>1934</v>
      </c>
      <c r="H40" s="542">
        <v>47.87</v>
      </c>
      <c r="I40" s="532">
        <v>0.1</v>
      </c>
      <c r="J40" s="533">
        <f t="shared" si="0"/>
        <v>43.406122500000002</v>
      </c>
      <c r="K40" s="534">
        <v>0.1</v>
      </c>
      <c r="L40" s="238"/>
    </row>
    <row r="41" spans="1:12" s="237" customFormat="1" ht="43.5">
      <c r="A41" s="539" t="s">
        <v>1918</v>
      </c>
      <c r="B41" s="540" t="s">
        <v>1919</v>
      </c>
      <c r="C41" s="703" t="s">
        <v>1920</v>
      </c>
      <c r="D41" s="679" t="s">
        <v>1936</v>
      </c>
      <c r="E41" s="678" t="s">
        <v>1922</v>
      </c>
      <c r="F41" s="529" t="s">
        <v>1923</v>
      </c>
      <c r="G41" s="541" t="s">
        <v>1934</v>
      </c>
      <c r="H41" s="542">
        <v>52.64</v>
      </c>
      <c r="I41" s="532">
        <v>0.1</v>
      </c>
      <c r="J41" s="533">
        <f t="shared" si="0"/>
        <v>47.731320000000011</v>
      </c>
      <c r="K41" s="534">
        <v>0.1</v>
      </c>
      <c r="L41" s="238"/>
    </row>
    <row r="42" spans="1:12" s="237" customFormat="1" ht="43.5">
      <c r="A42" s="539" t="s">
        <v>1918</v>
      </c>
      <c r="B42" s="540" t="s">
        <v>1919</v>
      </c>
      <c r="C42" s="703" t="s">
        <v>1920</v>
      </c>
      <c r="D42" s="679" t="s">
        <v>1937</v>
      </c>
      <c r="E42" s="678" t="s">
        <v>1922</v>
      </c>
      <c r="F42" s="529" t="s">
        <v>1923</v>
      </c>
      <c r="G42" s="541" t="s">
        <v>1934</v>
      </c>
      <c r="H42" s="542">
        <v>52.64</v>
      </c>
      <c r="I42" s="532">
        <v>0.1</v>
      </c>
      <c r="J42" s="533">
        <f t="shared" si="0"/>
        <v>47.731320000000011</v>
      </c>
      <c r="K42" s="534">
        <v>0.1</v>
      </c>
      <c r="L42" s="238"/>
    </row>
    <row r="43" spans="1:12" s="237" customFormat="1" ht="43.5">
      <c r="A43" s="539" t="s">
        <v>1918</v>
      </c>
      <c r="B43" s="540" t="s">
        <v>1919</v>
      </c>
      <c r="C43" s="703" t="s">
        <v>1920</v>
      </c>
      <c r="D43" s="679" t="s">
        <v>1938</v>
      </c>
      <c r="E43" s="678" t="s">
        <v>1922</v>
      </c>
      <c r="F43" s="529" t="s">
        <v>1923</v>
      </c>
      <c r="G43" s="541" t="s">
        <v>1934</v>
      </c>
      <c r="H43" s="542">
        <v>57.91</v>
      </c>
      <c r="I43" s="532">
        <v>0.1</v>
      </c>
      <c r="J43" s="533">
        <f t="shared" si="0"/>
        <v>52.509892500000007</v>
      </c>
      <c r="K43" s="534">
        <v>0.1</v>
      </c>
      <c r="L43" s="238"/>
    </row>
    <row r="44" spans="1:12" s="237" customFormat="1" ht="43.5">
      <c r="A44" s="539" t="s">
        <v>1918</v>
      </c>
      <c r="B44" s="540" t="s">
        <v>1919</v>
      </c>
      <c r="C44" s="703" t="s">
        <v>1920</v>
      </c>
      <c r="D44" s="679" t="s">
        <v>1933</v>
      </c>
      <c r="E44" s="678" t="s">
        <v>1922</v>
      </c>
      <c r="F44" s="529" t="s">
        <v>1923</v>
      </c>
      <c r="G44" s="541" t="s">
        <v>1934</v>
      </c>
      <c r="H44" s="542">
        <v>83.13</v>
      </c>
      <c r="I44" s="532">
        <v>0.1</v>
      </c>
      <c r="J44" s="533">
        <f t="shared" si="0"/>
        <v>75.378127499999991</v>
      </c>
      <c r="K44" s="534">
        <v>0.1</v>
      </c>
      <c r="L44" s="238"/>
    </row>
    <row r="45" spans="1:12" s="237" customFormat="1" ht="43.5">
      <c r="A45" s="539" t="s">
        <v>1918</v>
      </c>
      <c r="B45" s="540" t="s">
        <v>1919</v>
      </c>
      <c r="C45" s="703" t="s">
        <v>1920</v>
      </c>
      <c r="D45" s="679" t="s">
        <v>1935</v>
      </c>
      <c r="E45" s="678" t="s">
        <v>1922</v>
      </c>
      <c r="F45" s="529" t="s">
        <v>1923</v>
      </c>
      <c r="G45" s="541" t="s">
        <v>1934</v>
      </c>
      <c r="H45" s="542">
        <v>83.13</v>
      </c>
      <c r="I45" s="532">
        <v>0.1</v>
      </c>
      <c r="J45" s="533">
        <f t="shared" si="0"/>
        <v>75.378127499999991</v>
      </c>
      <c r="K45" s="534">
        <v>0.1</v>
      </c>
      <c r="L45" s="238"/>
    </row>
    <row r="46" spans="1:12" s="237" customFormat="1" ht="43.5">
      <c r="A46" s="539" t="s">
        <v>1918</v>
      </c>
      <c r="B46" s="540" t="s">
        <v>1919</v>
      </c>
      <c r="C46" s="703" t="s">
        <v>1920</v>
      </c>
      <c r="D46" s="679" t="s">
        <v>1936</v>
      </c>
      <c r="E46" s="678" t="s">
        <v>1922</v>
      </c>
      <c r="F46" s="529" t="s">
        <v>1923</v>
      </c>
      <c r="G46" s="541" t="s">
        <v>1934</v>
      </c>
      <c r="H46" s="542">
        <v>91.44</v>
      </c>
      <c r="I46" s="532">
        <v>0.1</v>
      </c>
      <c r="J46" s="533">
        <f t="shared" si="0"/>
        <v>82.91322000000001</v>
      </c>
      <c r="K46" s="534">
        <v>0.1</v>
      </c>
      <c r="L46" s="238"/>
    </row>
    <row r="47" spans="1:12" s="237" customFormat="1" ht="43.5">
      <c r="A47" s="539" t="s">
        <v>1918</v>
      </c>
      <c r="B47" s="540" t="s">
        <v>1919</v>
      </c>
      <c r="C47" s="703" t="s">
        <v>1920</v>
      </c>
      <c r="D47" s="679" t="s">
        <v>1937</v>
      </c>
      <c r="E47" s="678" t="s">
        <v>1922</v>
      </c>
      <c r="F47" s="529" t="s">
        <v>1923</v>
      </c>
      <c r="G47" s="541" t="s">
        <v>1934</v>
      </c>
      <c r="H47" s="542">
        <v>91.44</v>
      </c>
      <c r="I47" s="532">
        <v>0.1</v>
      </c>
      <c r="J47" s="533">
        <f t="shared" si="0"/>
        <v>82.91322000000001</v>
      </c>
      <c r="K47" s="534">
        <v>0.1</v>
      </c>
      <c r="L47" s="238"/>
    </row>
    <row r="48" spans="1:12" s="237" customFormat="1" ht="43.5">
      <c r="A48" s="539" t="s">
        <v>1918</v>
      </c>
      <c r="B48" s="540" t="s">
        <v>1919</v>
      </c>
      <c r="C48" s="703" t="s">
        <v>1920</v>
      </c>
      <c r="D48" s="679" t="s">
        <v>1938</v>
      </c>
      <c r="E48" s="678" t="s">
        <v>1922</v>
      </c>
      <c r="F48" s="529" t="s">
        <v>1923</v>
      </c>
      <c r="G48" s="541" t="s">
        <v>1934</v>
      </c>
      <c r="H48" s="542">
        <v>100.62</v>
      </c>
      <c r="I48" s="532">
        <v>0.1</v>
      </c>
      <c r="J48" s="533">
        <f t="shared" si="0"/>
        <v>91.237185000000011</v>
      </c>
      <c r="K48" s="534">
        <v>0.1</v>
      </c>
      <c r="L48" s="238"/>
    </row>
    <row r="49" spans="1:12" s="237" customFormat="1" ht="43.5">
      <c r="A49" s="539" t="s">
        <v>1918</v>
      </c>
      <c r="B49" s="540" t="s">
        <v>1919</v>
      </c>
      <c r="C49" s="703" t="s">
        <v>1920</v>
      </c>
      <c r="D49" s="679" t="s">
        <v>1939</v>
      </c>
      <c r="E49" s="678" t="s">
        <v>1922</v>
      </c>
      <c r="F49" s="529" t="s">
        <v>1923</v>
      </c>
      <c r="G49" s="541" t="s">
        <v>1940</v>
      </c>
      <c r="H49" s="542">
        <v>104.18</v>
      </c>
      <c r="I49" s="532">
        <v>0.1</v>
      </c>
      <c r="J49" s="533">
        <f t="shared" si="0"/>
        <v>94.465215000000015</v>
      </c>
      <c r="K49" s="534">
        <v>0.1</v>
      </c>
      <c r="L49" s="238"/>
    </row>
    <row r="50" spans="1:12" s="237" customFormat="1" ht="43.5">
      <c r="A50" s="539" t="s">
        <v>1918</v>
      </c>
      <c r="B50" s="540" t="s">
        <v>1919</v>
      </c>
      <c r="C50" s="703" t="s">
        <v>1920</v>
      </c>
      <c r="D50" s="679" t="s">
        <v>1941</v>
      </c>
      <c r="E50" s="678" t="s">
        <v>1922</v>
      </c>
      <c r="F50" s="529" t="s">
        <v>1923</v>
      </c>
      <c r="G50" s="541" t="s">
        <v>1940</v>
      </c>
      <c r="H50" s="542">
        <v>104.18</v>
      </c>
      <c r="I50" s="532">
        <v>0.1</v>
      </c>
      <c r="J50" s="533">
        <f t="shared" si="0"/>
        <v>94.465215000000015</v>
      </c>
      <c r="K50" s="534">
        <v>0.1</v>
      </c>
      <c r="L50" s="238"/>
    </row>
    <row r="51" spans="1:12" s="237" customFormat="1" ht="43.5">
      <c r="A51" s="539" t="s">
        <v>1918</v>
      </c>
      <c r="B51" s="540" t="s">
        <v>1919</v>
      </c>
      <c r="C51" s="703" t="s">
        <v>1920</v>
      </c>
      <c r="D51" s="679" t="s">
        <v>1942</v>
      </c>
      <c r="E51" s="678" t="s">
        <v>1922</v>
      </c>
      <c r="F51" s="529" t="s">
        <v>1923</v>
      </c>
      <c r="G51" s="541" t="s">
        <v>1940</v>
      </c>
      <c r="H51" s="542">
        <v>104.18</v>
      </c>
      <c r="I51" s="532">
        <v>0.1</v>
      </c>
      <c r="J51" s="533">
        <f t="shared" si="0"/>
        <v>94.465215000000015</v>
      </c>
      <c r="K51" s="534">
        <v>0.1</v>
      </c>
      <c r="L51" s="238"/>
    </row>
    <row r="52" spans="1:12" s="237" customFormat="1" ht="43.5">
      <c r="A52" s="539" t="s">
        <v>1918</v>
      </c>
      <c r="B52" s="540" t="s">
        <v>1919</v>
      </c>
      <c r="C52" s="703" t="s">
        <v>1920</v>
      </c>
      <c r="D52" s="679" t="s">
        <v>1943</v>
      </c>
      <c r="E52" s="678" t="s">
        <v>1922</v>
      </c>
      <c r="F52" s="529" t="s">
        <v>1923</v>
      </c>
      <c r="G52" s="541" t="s">
        <v>1940</v>
      </c>
      <c r="H52" s="542">
        <v>104.18</v>
      </c>
      <c r="I52" s="532">
        <v>0.1</v>
      </c>
      <c r="J52" s="533">
        <f t="shared" si="0"/>
        <v>94.465215000000015</v>
      </c>
      <c r="K52" s="534">
        <v>0.1</v>
      </c>
      <c r="L52" s="238"/>
    </row>
    <row r="53" spans="1:12" s="237" customFormat="1" ht="43.5">
      <c r="A53" s="539" t="s">
        <v>1918</v>
      </c>
      <c r="B53" s="540" t="s">
        <v>1919</v>
      </c>
      <c r="C53" s="703" t="s">
        <v>1920</v>
      </c>
      <c r="D53" s="679" t="s">
        <v>1944</v>
      </c>
      <c r="E53" s="678" t="s">
        <v>1922</v>
      </c>
      <c r="F53" s="529" t="s">
        <v>1923</v>
      </c>
      <c r="G53" s="541" t="s">
        <v>1940</v>
      </c>
      <c r="H53" s="542">
        <v>104.18</v>
      </c>
      <c r="I53" s="532">
        <v>0.1</v>
      </c>
      <c r="J53" s="533">
        <f t="shared" si="0"/>
        <v>94.465215000000015</v>
      </c>
      <c r="K53" s="534">
        <v>0.1</v>
      </c>
      <c r="L53" s="238"/>
    </row>
    <row r="54" spans="1:12" s="237" customFormat="1" ht="43.5">
      <c r="A54" s="539" t="s">
        <v>1918</v>
      </c>
      <c r="B54" s="540" t="s">
        <v>1919</v>
      </c>
      <c r="C54" s="703" t="s">
        <v>1920</v>
      </c>
      <c r="D54" s="679" t="s">
        <v>1945</v>
      </c>
      <c r="E54" s="678" t="s">
        <v>1922</v>
      </c>
      <c r="F54" s="529" t="s">
        <v>1923</v>
      </c>
      <c r="G54" s="541" t="s">
        <v>1940</v>
      </c>
      <c r="H54" s="542">
        <v>104.18</v>
      </c>
      <c r="I54" s="532">
        <v>0.1</v>
      </c>
      <c r="J54" s="533">
        <f t="shared" si="0"/>
        <v>94.465215000000015</v>
      </c>
      <c r="K54" s="534">
        <v>0.1</v>
      </c>
      <c r="L54" s="238"/>
    </row>
    <row r="55" spans="1:12" s="237" customFormat="1" ht="43.5">
      <c r="A55" s="539" t="s">
        <v>1918</v>
      </c>
      <c r="B55" s="540" t="s">
        <v>1919</v>
      </c>
      <c r="C55" s="703" t="s">
        <v>1920</v>
      </c>
      <c r="D55" s="679" t="s">
        <v>1946</v>
      </c>
      <c r="E55" s="678" t="s">
        <v>1922</v>
      </c>
      <c r="F55" s="529" t="s">
        <v>1923</v>
      </c>
      <c r="G55" s="541" t="s">
        <v>1940</v>
      </c>
      <c r="H55" s="542">
        <v>104.18</v>
      </c>
      <c r="I55" s="532">
        <v>0.1</v>
      </c>
      <c r="J55" s="533">
        <f t="shared" si="0"/>
        <v>94.465215000000015</v>
      </c>
      <c r="K55" s="534">
        <v>0.1</v>
      </c>
      <c r="L55" s="238"/>
    </row>
    <row r="56" spans="1:12" s="237" customFormat="1" ht="43.5">
      <c r="A56" s="539" t="s">
        <v>1918</v>
      </c>
      <c r="B56" s="540" t="s">
        <v>1919</v>
      </c>
      <c r="C56" s="703" t="s">
        <v>1920</v>
      </c>
      <c r="D56" s="679" t="s">
        <v>1947</v>
      </c>
      <c r="E56" s="678" t="s">
        <v>1922</v>
      </c>
      <c r="F56" s="529" t="s">
        <v>1923</v>
      </c>
      <c r="G56" s="541" t="s">
        <v>1940</v>
      </c>
      <c r="H56" s="542">
        <v>104.18</v>
      </c>
      <c r="I56" s="532">
        <v>0.1</v>
      </c>
      <c r="J56" s="533">
        <f t="shared" si="0"/>
        <v>94.465215000000015</v>
      </c>
      <c r="K56" s="534">
        <v>0.1</v>
      </c>
      <c r="L56" s="238"/>
    </row>
    <row r="57" spans="1:12" s="237" customFormat="1" ht="43.5">
      <c r="A57" s="539" t="s">
        <v>1918</v>
      </c>
      <c r="B57" s="540" t="s">
        <v>1919</v>
      </c>
      <c r="C57" s="703" t="s">
        <v>1920</v>
      </c>
      <c r="D57" s="679" t="s">
        <v>1939</v>
      </c>
      <c r="E57" s="678" t="s">
        <v>1922</v>
      </c>
      <c r="F57" s="529" t="s">
        <v>1923</v>
      </c>
      <c r="G57" s="541" t="s">
        <v>1940</v>
      </c>
      <c r="H57" s="542">
        <v>138.88999999999999</v>
      </c>
      <c r="I57" s="532">
        <v>0.1</v>
      </c>
      <c r="J57" s="533">
        <f t="shared" si="0"/>
        <v>125.9385075</v>
      </c>
      <c r="K57" s="534">
        <v>0.1</v>
      </c>
      <c r="L57" s="238"/>
    </row>
    <row r="58" spans="1:12" s="237" customFormat="1" ht="43.5">
      <c r="A58" s="539" t="s">
        <v>1918</v>
      </c>
      <c r="B58" s="540" t="s">
        <v>1919</v>
      </c>
      <c r="C58" s="703" t="s">
        <v>1920</v>
      </c>
      <c r="D58" s="679" t="s">
        <v>1941</v>
      </c>
      <c r="E58" s="678" t="s">
        <v>1922</v>
      </c>
      <c r="F58" s="529" t="s">
        <v>1923</v>
      </c>
      <c r="G58" s="541" t="s">
        <v>1940</v>
      </c>
      <c r="H58" s="542">
        <v>138.88999999999999</v>
      </c>
      <c r="I58" s="532">
        <v>0.1</v>
      </c>
      <c r="J58" s="533">
        <f t="shared" si="0"/>
        <v>125.9385075</v>
      </c>
      <c r="K58" s="534">
        <v>0.1</v>
      </c>
      <c r="L58" s="238"/>
    </row>
    <row r="59" spans="1:12" s="237" customFormat="1" ht="43.5">
      <c r="A59" s="539" t="s">
        <v>1918</v>
      </c>
      <c r="B59" s="540" t="s">
        <v>1919</v>
      </c>
      <c r="C59" s="703" t="s">
        <v>1920</v>
      </c>
      <c r="D59" s="679" t="s">
        <v>1942</v>
      </c>
      <c r="E59" s="678" t="s">
        <v>1922</v>
      </c>
      <c r="F59" s="529" t="s">
        <v>1923</v>
      </c>
      <c r="G59" s="541" t="s">
        <v>1940</v>
      </c>
      <c r="H59" s="542">
        <v>138.88999999999999</v>
      </c>
      <c r="I59" s="532">
        <v>0.1</v>
      </c>
      <c r="J59" s="533">
        <f t="shared" si="0"/>
        <v>125.9385075</v>
      </c>
      <c r="K59" s="534">
        <v>0.1</v>
      </c>
      <c r="L59" s="238"/>
    </row>
    <row r="60" spans="1:12" s="237" customFormat="1" ht="43.5">
      <c r="A60" s="539" t="s">
        <v>1918</v>
      </c>
      <c r="B60" s="540" t="s">
        <v>1919</v>
      </c>
      <c r="C60" s="703" t="s">
        <v>1920</v>
      </c>
      <c r="D60" s="679" t="s">
        <v>1943</v>
      </c>
      <c r="E60" s="678" t="s">
        <v>1922</v>
      </c>
      <c r="F60" s="529" t="s">
        <v>1923</v>
      </c>
      <c r="G60" s="541" t="s">
        <v>1940</v>
      </c>
      <c r="H60" s="542">
        <v>138.88999999999999</v>
      </c>
      <c r="I60" s="532">
        <v>0.1</v>
      </c>
      <c r="J60" s="533">
        <f t="shared" si="0"/>
        <v>125.9385075</v>
      </c>
      <c r="K60" s="534">
        <v>0.1</v>
      </c>
      <c r="L60" s="238"/>
    </row>
    <row r="61" spans="1:12" s="237" customFormat="1" ht="43.5">
      <c r="A61" s="539" t="s">
        <v>1918</v>
      </c>
      <c r="B61" s="540" t="s">
        <v>1919</v>
      </c>
      <c r="C61" s="703" t="s">
        <v>1920</v>
      </c>
      <c r="D61" s="679" t="s">
        <v>1944</v>
      </c>
      <c r="E61" s="678" t="s">
        <v>1922</v>
      </c>
      <c r="F61" s="529" t="s">
        <v>1923</v>
      </c>
      <c r="G61" s="541" t="s">
        <v>1940</v>
      </c>
      <c r="H61" s="542">
        <v>138.88999999999999</v>
      </c>
      <c r="I61" s="532">
        <v>0.1</v>
      </c>
      <c r="J61" s="533">
        <f t="shared" si="0"/>
        <v>125.9385075</v>
      </c>
      <c r="K61" s="534">
        <v>0.1</v>
      </c>
      <c r="L61" s="238"/>
    </row>
    <row r="62" spans="1:12" s="237" customFormat="1" ht="43.5">
      <c r="A62" s="539" t="s">
        <v>1918</v>
      </c>
      <c r="B62" s="540" t="s">
        <v>1919</v>
      </c>
      <c r="C62" s="703" t="s">
        <v>1920</v>
      </c>
      <c r="D62" s="679" t="s">
        <v>1945</v>
      </c>
      <c r="E62" s="678" t="s">
        <v>1922</v>
      </c>
      <c r="F62" s="529" t="s">
        <v>1923</v>
      </c>
      <c r="G62" s="541" t="s">
        <v>1940</v>
      </c>
      <c r="H62" s="542">
        <v>138.88999999999999</v>
      </c>
      <c r="I62" s="532">
        <v>0.1</v>
      </c>
      <c r="J62" s="533">
        <f t="shared" si="0"/>
        <v>125.9385075</v>
      </c>
      <c r="K62" s="534">
        <v>0.1</v>
      </c>
      <c r="L62" s="238"/>
    </row>
    <row r="63" spans="1:12" s="237" customFormat="1" ht="43.5">
      <c r="A63" s="539" t="s">
        <v>1918</v>
      </c>
      <c r="B63" s="540" t="s">
        <v>1919</v>
      </c>
      <c r="C63" s="703" t="s">
        <v>1920</v>
      </c>
      <c r="D63" s="679" t="s">
        <v>1946</v>
      </c>
      <c r="E63" s="678" t="s">
        <v>1922</v>
      </c>
      <c r="F63" s="529" t="s">
        <v>1923</v>
      </c>
      <c r="G63" s="541" t="s">
        <v>1940</v>
      </c>
      <c r="H63" s="542">
        <v>138.88999999999999</v>
      </c>
      <c r="I63" s="532">
        <v>0.1</v>
      </c>
      <c r="J63" s="533">
        <f t="shared" si="0"/>
        <v>125.9385075</v>
      </c>
      <c r="K63" s="534">
        <v>0.1</v>
      </c>
      <c r="L63" s="238"/>
    </row>
    <row r="64" spans="1:12" s="237" customFormat="1" ht="43.5">
      <c r="A64" s="539" t="s">
        <v>1918</v>
      </c>
      <c r="B64" s="540" t="s">
        <v>1919</v>
      </c>
      <c r="C64" s="703" t="s">
        <v>1920</v>
      </c>
      <c r="D64" s="679" t="s">
        <v>1947</v>
      </c>
      <c r="E64" s="678" t="s">
        <v>1922</v>
      </c>
      <c r="F64" s="529" t="s">
        <v>1923</v>
      </c>
      <c r="G64" s="541" t="s">
        <v>1940</v>
      </c>
      <c r="H64" s="542">
        <v>138.88999999999999</v>
      </c>
      <c r="I64" s="532">
        <v>0.1</v>
      </c>
      <c r="J64" s="533">
        <f t="shared" si="0"/>
        <v>125.9385075</v>
      </c>
      <c r="K64" s="534">
        <v>0.1</v>
      </c>
      <c r="L64" s="238"/>
    </row>
    <row r="65" spans="1:12" s="237" customFormat="1" ht="43.5">
      <c r="A65" s="539" t="s">
        <v>1918</v>
      </c>
      <c r="B65" s="540" t="s">
        <v>1919</v>
      </c>
      <c r="C65" s="703" t="s">
        <v>1920</v>
      </c>
      <c r="D65" s="679" t="s">
        <v>1948</v>
      </c>
      <c r="E65" s="678" t="s">
        <v>1922</v>
      </c>
      <c r="F65" s="529" t="s">
        <v>1923</v>
      </c>
      <c r="G65" s="541" t="s">
        <v>1934</v>
      </c>
      <c r="H65" s="542">
        <v>179.44</v>
      </c>
      <c r="I65" s="532">
        <v>0.1</v>
      </c>
      <c r="J65" s="533">
        <f t="shared" si="0"/>
        <v>162.70722000000001</v>
      </c>
      <c r="K65" s="534">
        <v>0.1</v>
      </c>
      <c r="L65" s="238"/>
    </row>
    <row r="66" spans="1:12" s="237" customFormat="1" ht="43.5">
      <c r="A66" s="539" t="s">
        <v>1918</v>
      </c>
      <c r="B66" s="540" t="s">
        <v>1919</v>
      </c>
      <c r="C66" s="703" t="s">
        <v>1920</v>
      </c>
      <c r="D66" s="679" t="s">
        <v>1949</v>
      </c>
      <c r="E66" s="678" t="s">
        <v>1922</v>
      </c>
      <c r="F66" s="529" t="s">
        <v>1923</v>
      </c>
      <c r="G66" s="541" t="s">
        <v>1934</v>
      </c>
      <c r="H66" s="542">
        <v>179.44</v>
      </c>
      <c r="I66" s="532">
        <v>0.1</v>
      </c>
      <c r="J66" s="533">
        <f t="shared" si="0"/>
        <v>162.70722000000001</v>
      </c>
      <c r="K66" s="534">
        <v>0.1</v>
      </c>
      <c r="L66" s="238"/>
    </row>
    <row r="67" spans="1:12" s="237" customFormat="1" ht="43.5">
      <c r="A67" s="539" t="s">
        <v>1918</v>
      </c>
      <c r="B67" s="540" t="s">
        <v>1919</v>
      </c>
      <c r="C67" s="703" t="s">
        <v>1920</v>
      </c>
      <c r="D67" s="679" t="s">
        <v>1950</v>
      </c>
      <c r="E67" s="678" t="s">
        <v>1922</v>
      </c>
      <c r="F67" s="529" t="s">
        <v>1923</v>
      </c>
      <c r="G67" s="541" t="s">
        <v>1934</v>
      </c>
      <c r="H67" s="542">
        <v>188.42</v>
      </c>
      <c r="I67" s="532">
        <v>0.1</v>
      </c>
      <c r="J67" s="533">
        <f t="shared" si="0"/>
        <v>170.84983500000001</v>
      </c>
      <c r="K67" s="534">
        <v>0.1</v>
      </c>
      <c r="L67" s="238"/>
    </row>
    <row r="68" spans="1:12" s="237" customFormat="1" ht="43.5">
      <c r="A68" s="539" t="s">
        <v>1918</v>
      </c>
      <c r="B68" s="540" t="s">
        <v>1919</v>
      </c>
      <c r="C68" s="703" t="s">
        <v>1920</v>
      </c>
      <c r="D68" s="679" t="s">
        <v>1951</v>
      </c>
      <c r="E68" s="678" t="s">
        <v>1922</v>
      </c>
      <c r="F68" s="529" t="s">
        <v>1923</v>
      </c>
      <c r="G68" s="541" t="s">
        <v>1934</v>
      </c>
      <c r="H68" s="542">
        <v>197.4</v>
      </c>
      <c r="I68" s="532">
        <v>0.1</v>
      </c>
      <c r="J68" s="533">
        <f t="shared" si="0"/>
        <v>178.99245000000002</v>
      </c>
      <c r="K68" s="534">
        <v>0.1</v>
      </c>
      <c r="L68" s="238"/>
    </row>
    <row r="69" spans="1:12" s="237" customFormat="1" ht="43.5">
      <c r="A69" s="539" t="s">
        <v>1918</v>
      </c>
      <c r="B69" s="540" t="s">
        <v>1919</v>
      </c>
      <c r="C69" s="703" t="s">
        <v>1920</v>
      </c>
      <c r="D69" s="679" t="s">
        <v>1952</v>
      </c>
      <c r="E69" s="678" t="s">
        <v>1922</v>
      </c>
      <c r="F69" s="529" t="s">
        <v>1923</v>
      </c>
      <c r="G69" s="541" t="s">
        <v>1934</v>
      </c>
      <c r="H69" s="542">
        <v>197.4</v>
      </c>
      <c r="I69" s="532">
        <v>0.1</v>
      </c>
      <c r="J69" s="533">
        <f t="shared" si="0"/>
        <v>178.99245000000002</v>
      </c>
      <c r="K69" s="534">
        <v>0.1</v>
      </c>
      <c r="L69" s="238"/>
    </row>
    <row r="70" spans="1:12" s="237" customFormat="1" ht="43.5">
      <c r="A70" s="539" t="s">
        <v>1918</v>
      </c>
      <c r="B70" s="540" t="s">
        <v>1919</v>
      </c>
      <c r="C70" s="703" t="s">
        <v>1920</v>
      </c>
      <c r="D70" s="679" t="s">
        <v>1953</v>
      </c>
      <c r="E70" s="678" t="s">
        <v>1922</v>
      </c>
      <c r="F70" s="529" t="s">
        <v>1923</v>
      </c>
      <c r="G70" s="541" t="s">
        <v>1934</v>
      </c>
      <c r="H70" s="542">
        <v>197.4</v>
      </c>
      <c r="I70" s="532">
        <v>0.1</v>
      </c>
      <c r="J70" s="533">
        <f t="shared" si="0"/>
        <v>178.99245000000002</v>
      </c>
      <c r="K70" s="534">
        <v>0.1</v>
      </c>
      <c r="L70" s="238"/>
    </row>
    <row r="71" spans="1:12" s="237" customFormat="1" ht="43.5">
      <c r="A71" s="539" t="s">
        <v>1918</v>
      </c>
      <c r="B71" s="540" t="s">
        <v>1919</v>
      </c>
      <c r="C71" s="703" t="s">
        <v>1920</v>
      </c>
      <c r="D71" s="679" t="s">
        <v>1954</v>
      </c>
      <c r="E71" s="678" t="s">
        <v>1922</v>
      </c>
      <c r="F71" s="529" t="s">
        <v>1923</v>
      </c>
      <c r="G71" s="541" t="s">
        <v>1934</v>
      </c>
      <c r="H71" s="542">
        <v>197.84</v>
      </c>
      <c r="I71" s="532">
        <v>0.1</v>
      </c>
      <c r="J71" s="533">
        <f t="shared" si="0"/>
        <v>179.39142000000001</v>
      </c>
      <c r="K71" s="534">
        <v>0.1</v>
      </c>
      <c r="L71" s="238"/>
    </row>
    <row r="72" spans="1:12" s="237" customFormat="1" ht="43.5">
      <c r="A72" s="539" t="s">
        <v>1918</v>
      </c>
      <c r="B72" s="540" t="s">
        <v>1919</v>
      </c>
      <c r="C72" s="703" t="s">
        <v>1920</v>
      </c>
      <c r="D72" s="679" t="s">
        <v>1955</v>
      </c>
      <c r="E72" s="678" t="s">
        <v>1922</v>
      </c>
      <c r="F72" s="529" t="s">
        <v>1923</v>
      </c>
      <c r="G72" s="541" t="s">
        <v>1934</v>
      </c>
      <c r="H72" s="542">
        <v>207.73</v>
      </c>
      <c r="I72" s="532">
        <v>0.1</v>
      </c>
      <c r="J72" s="533">
        <f t="shared" si="0"/>
        <v>188.35917750000002</v>
      </c>
      <c r="K72" s="534">
        <v>0.1</v>
      </c>
      <c r="L72" s="238"/>
    </row>
    <row r="73" spans="1:12" s="237" customFormat="1" ht="43.5">
      <c r="A73" s="539" t="s">
        <v>1918</v>
      </c>
      <c r="B73" s="540" t="s">
        <v>1919</v>
      </c>
      <c r="C73" s="703" t="s">
        <v>1920</v>
      </c>
      <c r="D73" s="679" t="s">
        <v>1956</v>
      </c>
      <c r="E73" s="678" t="s">
        <v>1922</v>
      </c>
      <c r="F73" s="529" t="s">
        <v>1923</v>
      </c>
      <c r="G73" s="541" t="s">
        <v>1957</v>
      </c>
      <c r="H73" s="542">
        <v>208.13</v>
      </c>
      <c r="I73" s="532">
        <v>0.1</v>
      </c>
      <c r="J73" s="533">
        <f t="shared" si="0"/>
        <v>188.72187750000001</v>
      </c>
      <c r="K73" s="534">
        <v>0.1</v>
      </c>
      <c r="L73" s="238"/>
    </row>
    <row r="74" spans="1:12" s="237" customFormat="1" ht="43.5">
      <c r="A74" s="539" t="s">
        <v>1918</v>
      </c>
      <c r="B74" s="540" t="s">
        <v>1919</v>
      </c>
      <c r="C74" s="703" t="s">
        <v>1920</v>
      </c>
      <c r="D74" s="679" t="s">
        <v>1958</v>
      </c>
      <c r="E74" s="678" t="s">
        <v>1922</v>
      </c>
      <c r="F74" s="529" t="s">
        <v>1923</v>
      </c>
      <c r="G74" s="541" t="s">
        <v>1957</v>
      </c>
      <c r="H74" s="542">
        <v>208.13</v>
      </c>
      <c r="I74" s="532">
        <v>0.1</v>
      </c>
      <c r="J74" s="533">
        <f t="shared" ref="J74:J137" si="1">H74*(1-I74)*(1+0.75%)</f>
        <v>188.72187750000001</v>
      </c>
      <c r="K74" s="534">
        <v>0.1</v>
      </c>
      <c r="L74" s="238"/>
    </row>
    <row r="75" spans="1:12" s="237" customFormat="1" ht="43.5">
      <c r="A75" s="539" t="s">
        <v>1918</v>
      </c>
      <c r="B75" s="540" t="s">
        <v>1919</v>
      </c>
      <c r="C75" s="703" t="s">
        <v>1920</v>
      </c>
      <c r="D75" s="679" t="s">
        <v>1959</v>
      </c>
      <c r="E75" s="678" t="s">
        <v>1922</v>
      </c>
      <c r="F75" s="529" t="s">
        <v>1923</v>
      </c>
      <c r="G75" s="541" t="s">
        <v>1957</v>
      </c>
      <c r="H75" s="542">
        <v>208.13</v>
      </c>
      <c r="I75" s="532">
        <v>0.1</v>
      </c>
      <c r="J75" s="533">
        <f t="shared" si="1"/>
        <v>188.72187750000001</v>
      </c>
      <c r="K75" s="534">
        <v>0.1</v>
      </c>
      <c r="L75" s="238"/>
    </row>
    <row r="76" spans="1:12" s="237" customFormat="1" ht="43.5">
      <c r="A76" s="539" t="s">
        <v>1918</v>
      </c>
      <c r="B76" s="540" t="s">
        <v>1919</v>
      </c>
      <c r="C76" s="703" t="s">
        <v>1920</v>
      </c>
      <c r="D76" s="679" t="s">
        <v>1960</v>
      </c>
      <c r="E76" s="678" t="s">
        <v>1922</v>
      </c>
      <c r="F76" s="529" t="s">
        <v>1923</v>
      </c>
      <c r="G76" s="541" t="s">
        <v>1957</v>
      </c>
      <c r="H76" s="542">
        <v>208.13</v>
      </c>
      <c r="I76" s="532">
        <v>0.1</v>
      </c>
      <c r="J76" s="533">
        <f t="shared" si="1"/>
        <v>188.72187750000001</v>
      </c>
      <c r="K76" s="534">
        <v>0.1</v>
      </c>
      <c r="L76" s="238"/>
    </row>
    <row r="77" spans="1:12" s="237" customFormat="1" ht="43.5">
      <c r="A77" s="539" t="s">
        <v>1918</v>
      </c>
      <c r="B77" s="540" t="s">
        <v>1919</v>
      </c>
      <c r="C77" s="703" t="s">
        <v>1920</v>
      </c>
      <c r="D77" s="679" t="s">
        <v>1961</v>
      </c>
      <c r="E77" s="678" t="s">
        <v>1922</v>
      </c>
      <c r="F77" s="529" t="s">
        <v>1923</v>
      </c>
      <c r="G77" s="541" t="s">
        <v>1934</v>
      </c>
      <c r="H77" s="542">
        <v>218.11</v>
      </c>
      <c r="I77" s="532">
        <v>0.1</v>
      </c>
      <c r="J77" s="533">
        <f t="shared" si="1"/>
        <v>197.77124250000003</v>
      </c>
      <c r="K77" s="534">
        <v>0.1</v>
      </c>
      <c r="L77" s="238"/>
    </row>
    <row r="78" spans="1:12" s="237" customFormat="1" ht="43.5">
      <c r="A78" s="539" t="s">
        <v>1918</v>
      </c>
      <c r="B78" s="540" t="s">
        <v>1919</v>
      </c>
      <c r="C78" s="703" t="s">
        <v>1920</v>
      </c>
      <c r="D78" s="679" t="s">
        <v>1962</v>
      </c>
      <c r="E78" s="678" t="s">
        <v>1922</v>
      </c>
      <c r="F78" s="529" t="s">
        <v>1923</v>
      </c>
      <c r="G78" s="541" t="s">
        <v>1957</v>
      </c>
      <c r="H78" s="542">
        <v>228.96</v>
      </c>
      <c r="I78" s="532">
        <v>0.1</v>
      </c>
      <c r="J78" s="533">
        <f t="shared" si="1"/>
        <v>207.60948000000005</v>
      </c>
      <c r="K78" s="534">
        <v>0.1</v>
      </c>
      <c r="L78" s="238"/>
    </row>
    <row r="79" spans="1:12" s="237" customFormat="1" ht="43.5">
      <c r="A79" s="539" t="s">
        <v>1918</v>
      </c>
      <c r="B79" s="540" t="s">
        <v>1919</v>
      </c>
      <c r="C79" s="703" t="s">
        <v>1920</v>
      </c>
      <c r="D79" s="679" t="s">
        <v>1963</v>
      </c>
      <c r="E79" s="678" t="s">
        <v>1922</v>
      </c>
      <c r="F79" s="529" t="s">
        <v>1923</v>
      </c>
      <c r="G79" s="541" t="s">
        <v>1957</v>
      </c>
      <c r="H79" s="542">
        <v>228.96</v>
      </c>
      <c r="I79" s="532">
        <v>0.1</v>
      </c>
      <c r="J79" s="533">
        <f t="shared" si="1"/>
        <v>207.60948000000005</v>
      </c>
      <c r="K79" s="534">
        <v>0.1</v>
      </c>
      <c r="L79" s="238"/>
    </row>
    <row r="80" spans="1:12" s="237" customFormat="1" ht="43.5">
      <c r="A80" s="539" t="s">
        <v>1918</v>
      </c>
      <c r="B80" s="540" t="s">
        <v>1919</v>
      </c>
      <c r="C80" s="703" t="s">
        <v>1920</v>
      </c>
      <c r="D80" s="679" t="s">
        <v>1964</v>
      </c>
      <c r="E80" s="678" t="s">
        <v>1922</v>
      </c>
      <c r="F80" s="529" t="s">
        <v>1923</v>
      </c>
      <c r="G80" s="541" t="s">
        <v>1957</v>
      </c>
      <c r="H80" s="542">
        <v>228.96</v>
      </c>
      <c r="I80" s="532">
        <v>0.1</v>
      </c>
      <c r="J80" s="533">
        <f t="shared" si="1"/>
        <v>207.60948000000005</v>
      </c>
      <c r="K80" s="534">
        <v>0.1</v>
      </c>
      <c r="L80" s="238"/>
    </row>
    <row r="81" spans="1:12" s="237" customFormat="1" ht="43.5">
      <c r="A81" s="539" t="s">
        <v>1918</v>
      </c>
      <c r="B81" s="540" t="s">
        <v>1919</v>
      </c>
      <c r="C81" s="703" t="s">
        <v>1920</v>
      </c>
      <c r="D81" s="679" t="s">
        <v>1965</v>
      </c>
      <c r="E81" s="678" t="s">
        <v>1922</v>
      </c>
      <c r="F81" s="529" t="s">
        <v>1923</v>
      </c>
      <c r="G81" s="541" t="s">
        <v>1957</v>
      </c>
      <c r="H81" s="542">
        <v>228.96</v>
      </c>
      <c r="I81" s="532">
        <v>0.1</v>
      </c>
      <c r="J81" s="533">
        <f t="shared" si="1"/>
        <v>207.60948000000005</v>
      </c>
      <c r="K81" s="534">
        <v>0.1</v>
      </c>
      <c r="L81" s="238"/>
    </row>
    <row r="82" spans="1:12" s="237" customFormat="1" ht="43.5">
      <c r="A82" s="539" t="s">
        <v>1918</v>
      </c>
      <c r="B82" s="540" t="s">
        <v>1919</v>
      </c>
      <c r="C82" s="703" t="s">
        <v>1920</v>
      </c>
      <c r="D82" s="679" t="s">
        <v>1966</v>
      </c>
      <c r="E82" s="678" t="s">
        <v>1922</v>
      </c>
      <c r="F82" s="529" t="s">
        <v>1923</v>
      </c>
      <c r="G82" s="541" t="s">
        <v>1934</v>
      </c>
      <c r="H82" s="542">
        <v>229.02</v>
      </c>
      <c r="I82" s="532">
        <v>0.1</v>
      </c>
      <c r="J82" s="533">
        <f t="shared" si="1"/>
        <v>207.66388500000005</v>
      </c>
      <c r="K82" s="534">
        <v>0.1</v>
      </c>
      <c r="L82" s="238"/>
    </row>
    <row r="83" spans="1:12" s="237" customFormat="1" ht="43.5">
      <c r="A83" s="539" t="s">
        <v>1918</v>
      </c>
      <c r="B83" s="540" t="s">
        <v>1919</v>
      </c>
      <c r="C83" s="703" t="s">
        <v>1920</v>
      </c>
      <c r="D83" s="679" t="s">
        <v>1939</v>
      </c>
      <c r="E83" s="678" t="s">
        <v>1922</v>
      </c>
      <c r="F83" s="529" t="s">
        <v>1923</v>
      </c>
      <c r="G83" s="541" t="s">
        <v>1940</v>
      </c>
      <c r="H83" s="542">
        <v>229.18</v>
      </c>
      <c r="I83" s="532">
        <v>0.1</v>
      </c>
      <c r="J83" s="533">
        <f t="shared" si="1"/>
        <v>207.808965</v>
      </c>
      <c r="K83" s="534">
        <v>0.1</v>
      </c>
      <c r="L83" s="238"/>
    </row>
    <row r="84" spans="1:12" s="237" customFormat="1" ht="43.5">
      <c r="A84" s="539" t="s">
        <v>1918</v>
      </c>
      <c r="B84" s="540" t="s">
        <v>1919</v>
      </c>
      <c r="C84" s="703" t="s">
        <v>1920</v>
      </c>
      <c r="D84" s="679" t="s">
        <v>1941</v>
      </c>
      <c r="E84" s="678" t="s">
        <v>1922</v>
      </c>
      <c r="F84" s="529" t="s">
        <v>1923</v>
      </c>
      <c r="G84" s="541" t="s">
        <v>1940</v>
      </c>
      <c r="H84" s="542">
        <v>229.18</v>
      </c>
      <c r="I84" s="532">
        <v>0.1</v>
      </c>
      <c r="J84" s="533">
        <f t="shared" si="1"/>
        <v>207.808965</v>
      </c>
      <c r="K84" s="534">
        <v>0.1</v>
      </c>
      <c r="L84" s="238"/>
    </row>
    <row r="85" spans="1:12" s="237" customFormat="1" ht="43.5">
      <c r="A85" s="539" t="s">
        <v>1918</v>
      </c>
      <c r="B85" s="540" t="s">
        <v>1919</v>
      </c>
      <c r="C85" s="703" t="s">
        <v>1920</v>
      </c>
      <c r="D85" s="679" t="s">
        <v>1942</v>
      </c>
      <c r="E85" s="678" t="s">
        <v>1922</v>
      </c>
      <c r="F85" s="529" t="s">
        <v>1923</v>
      </c>
      <c r="G85" s="541" t="s">
        <v>1940</v>
      </c>
      <c r="H85" s="542">
        <v>229.18</v>
      </c>
      <c r="I85" s="532">
        <v>0.1</v>
      </c>
      <c r="J85" s="533">
        <f t="shared" si="1"/>
        <v>207.808965</v>
      </c>
      <c r="K85" s="534">
        <v>0.1</v>
      </c>
      <c r="L85" s="238"/>
    </row>
    <row r="86" spans="1:12" s="237" customFormat="1" ht="43.5">
      <c r="A86" s="539" t="s">
        <v>1918</v>
      </c>
      <c r="B86" s="540" t="s">
        <v>1919</v>
      </c>
      <c r="C86" s="703" t="s">
        <v>1920</v>
      </c>
      <c r="D86" s="679" t="s">
        <v>1943</v>
      </c>
      <c r="E86" s="678" t="s">
        <v>1922</v>
      </c>
      <c r="F86" s="529" t="s">
        <v>1923</v>
      </c>
      <c r="G86" s="541" t="s">
        <v>1940</v>
      </c>
      <c r="H86" s="542">
        <v>229.18</v>
      </c>
      <c r="I86" s="532">
        <v>0.1</v>
      </c>
      <c r="J86" s="533">
        <f t="shared" si="1"/>
        <v>207.808965</v>
      </c>
      <c r="K86" s="534">
        <v>0.1</v>
      </c>
      <c r="L86" s="238"/>
    </row>
    <row r="87" spans="1:12" s="237" customFormat="1" ht="43.5">
      <c r="A87" s="539" t="s">
        <v>1918</v>
      </c>
      <c r="B87" s="540" t="s">
        <v>1919</v>
      </c>
      <c r="C87" s="703" t="s">
        <v>1920</v>
      </c>
      <c r="D87" s="679" t="s">
        <v>1944</v>
      </c>
      <c r="E87" s="678" t="s">
        <v>1922</v>
      </c>
      <c r="F87" s="529" t="s">
        <v>1923</v>
      </c>
      <c r="G87" s="541" t="s">
        <v>1940</v>
      </c>
      <c r="H87" s="542">
        <v>229.18</v>
      </c>
      <c r="I87" s="532">
        <v>0.1</v>
      </c>
      <c r="J87" s="533">
        <f t="shared" si="1"/>
        <v>207.808965</v>
      </c>
      <c r="K87" s="534">
        <v>0.1</v>
      </c>
      <c r="L87" s="238"/>
    </row>
    <row r="88" spans="1:12" s="237" customFormat="1" ht="43.5">
      <c r="A88" s="539" t="s">
        <v>1918</v>
      </c>
      <c r="B88" s="540" t="s">
        <v>1919</v>
      </c>
      <c r="C88" s="703" t="s">
        <v>1920</v>
      </c>
      <c r="D88" s="679" t="s">
        <v>1945</v>
      </c>
      <c r="E88" s="678" t="s">
        <v>1922</v>
      </c>
      <c r="F88" s="529" t="s">
        <v>1923</v>
      </c>
      <c r="G88" s="541" t="s">
        <v>1940</v>
      </c>
      <c r="H88" s="542">
        <v>229.18</v>
      </c>
      <c r="I88" s="532">
        <v>0.1</v>
      </c>
      <c r="J88" s="533">
        <f t="shared" si="1"/>
        <v>207.808965</v>
      </c>
      <c r="K88" s="534">
        <v>0.1</v>
      </c>
      <c r="L88" s="238"/>
    </row>
    <row r="89" spans="1:12" s="237" customFormat="1" ht="43.5">
      <c r="A89" s="539" t="s">
        <v>1918</v>
      </c>
      <c r="B89" s="540" t="s">
        <v>1919</v>
      </c>
      <c r="C89" s="703" t="s">
        <v>1920</v>
      </c>
      <c r="D89" s="679" t="s">
        <v>1946</v>
      </c>
      <c r="E89" s="678" t="s">
        <v>1922</v>
      </c>
      <c r="F89" s="529" t="s">
        <v>1923</v>
      </c>
      <c r="G89" s="541" t="s">
        <v>1940</v>
      </c>
      <c r="H89" s="542">
        <v>229.18</v>
      </c>
      <c r="I89" s="532">
        <v>0.1</v>
      </c>
      <c r="J89" s="533">
        <f t="shared" si="1"/>
        <v>207.808965</v>
      </c>
      <c r="K89" s="534">
        <v>0.1</v>
      </c>
      <c r="L89" s="238"/>
    </row>
    <row r="90" spans="1:12" s="237" customFormat="1" ht="43.5">
      <c r="A90" s="539" t="s">
        <v>1918</v>
      </c>
      <c r="B90" s="540" t="s">
        <v>1919</v>
      </c>
      <c r="C90" s="703" t="s">
        <v>1920</v>
      </c>
      <c r="D90" s="679" t="s">
        <v>1947</v>
      </c>
      <c r="E90" s="678" t="s">
        <v>1922</v>
      </c>
      <c r="F90" s="529" t="s">
        <v>1923</v>
      </c>
      <c r="G90" s="541" t="s">
        <v>1940</v>
      </c>
      <c r="H90" s="542">
        <v>229.18</v>
      </c>
      <c r="I90" s="532">
        <v>0.1</v>
      </c>
      <c r="J90" s="533">
        <f t="shared" si="1"/>
        <v>207.808965</v>
      </c>
      <c r="K90" s="534">
        <v>0.1</v>
      </c>
      <c r="L90" s="238"/>
    </row>
    <row r="91" spans="1:12" s="237" customFormat="1" ht="43.5">
      <c r="A91" s="539" t="s">
        <v>1918</v>
      </c>
      <c r="B91" s="540" t="s">
        <v>1919</v>
      </c>
      <c r="C91" s="703" t="s">
        <v>1920</v>
      </c>
      <c r="D91" s="679" t="s">
        <v>1948</v>
      </c>
      <c r="E91" s="678" t="s">
        <v>1922</v>
      </c>
      <c r="F91" s="529" t="s">
        <v>1923</v>
      </c>
      <c r="G91" s="541" t="s">
        <v>1934</v>
      </c>
      <c r="H91" s="542">
        <v>239.24</v>
      </c>
      <c r="I91" s="532">
        <v>0.1</v>
      </c>
      <c r="J91" s="533">
        <f t="shared" si="1"/>
        <v>216.93087000000003</v>
      </c>
      <c r="K91" s="534">
        <v>0.1</v>
      </c>
      <c r="L91" s="238"/>
    </row>
    <row r="92" spans="1:12" s="237" customFormat="1" ht="43.5">
      <c r="A92" s="539" t="s">
        <v>1918</v>
      </c>
      <c r="B92" s="540" t="s">
        <v>1919</v>
      </c>
      <c r="C92" s="703" t="s">
        <v>1920</v>
      </c>
      <c r="D92" s="679" t="s">
        <v>1949</v>
      </c>
      <c r="E92" s="678" t="s">
        <v>1922</v>
      </c>
      <c r="F92" s="529" t="s">
        <v>1923</v>
      </c>
      <c r="G92" s="541" t="s">
        <v>1934</v>
      </c>
      <c r="H92" s="542">
        <v>239.24</v>
      </c>
      <c r="I92" s="532">
        <v>0.1</v>
      </c>
      <c r="J92" s="533">
        <f t="shared" si="1"/>
        <v>216.93087000000003</v>
      </c>
      <c r="K92" s="534">
        <v>0.1</v>
      </c>
      <c r="L92" s="238"/>
    </row>
    <row r="93" spans="1:12" s="237" customFormat="1" ht="43.5">
      <c r="A93" s="539" t="s">
        <v>1918</v>
      </c>
      <c r="B93" s="540" t="s">
        <v>1919</v>
      </c>
      <c r="C93" s="703" t="s">
        <v>1920</v>
      </c>
      <c r="D93" s="679" t="s">
        <v>1967</v>
      </c>
      <c r="E93" s="678" t="s">
        <v>1922</v>
      </c>
      <c r="F93" s="529" t="s">
        <v>1923</v>
      </c>
      <c r="G93" s="541" t="s">
        <v>1957</v>
      </c>
      <c r="H93" s="542">
        <v>239.36</v>
      </c>
      <c r="I93" s="532">
        <v>0.1</v>
      </c>
      <c r="J93" s="533">
        <f t="shared" si="1"/>
        <v>217.03968000000003</v>
      </c>
      <c r="K93" s="534">
        <v>0.1</v>
      </c>
      <c r="L93" s="238"/>
    </row>
    <row r="94" spans="1:12" s="237" customFormat="1" ht="43.5">
      <c r="A94" s="539" t="s">
        <v>1918</v>
      </c>
      <c r="B94" s="540" t="s">
        <v>1919</v>
      </c>
      <c r="C94" s="703" t="s">
        <v>1920</v>
      </c>
      <c r="D94" s="679" t="s">
        <v>1968</v>
      </c>
      <c r="E94" s="678" t="s">
        <v>1922</v>
      </c>
      <c r="F94" s="529" t="s">
        <v>1923</v>
      </c>
      <c r="G94" s="541" t="s">
        <v>1934</v>
      </c>
      <c r="H94" s="542">
        <v>240.47</v>
      </c>
      <c r="I94" s="532">
        <v>0.1</v>
      </c>
      <c r="J94" s="533">
        <f t="shared" si="1"/>
        <v>218.04617250000001</v>
      </c>
      <c r="K94" s="534">
        <v>0.1</v>
      </c>
      <c r="L94" s="238"/>
    </row>
    <row r="95" spans="1:12" s="237" customFormat="1" ht="43.5">
      <c r="A95" s="539" t="s">
        <v>1918</v>
      </c>
      <c r="B95" s="540" t="s">
        <v>1919</v>
      </c>
      <c r="C95" s="703" t="s">
        <v>1920</v>
      </c>
      <c r="D95" s="679" t="s">
        <v>1969</v>
      </c>
      <c r="E95" s="678" t="s">
        <v>1922</v>
      </c>
      <c r="F95" s="529" t="s">
        <v>1923</v>
      </c>
      <c r="G95" s="541" t="s">
        <v>1934</v>
      </c>
      <c r="H95" s="542">
        <v>246.73</v>
      </c>
      <c r="I95" s="532">
        <v>0.1</v>
      </c>
      <c r="J95" s="533">
        <f t="shared" si="1"/>
        <v>223.72242750000001</v>
      </c>
      <c r="K95" s="534">
        <v>0.1</v>
      </c>
      <c r="L95" s="238"/>
    </row>
    <row r="96" spans="1:12" s="237" customFormat="1" ht="43.5">
      <c r="A96" s="539" t="s">
        <v>1918</v>
      </c>
      <c r="B96" s="540" t="s">
        <v>1919</v>
      </c>
      <c r="C96" s="703" t="s">
        <v>1920</v>
      </c>
      <c r="D96" s="679" t="s">
        <v>1950</v>
      </c>
      <c r="E96" s="678" t="s">
        <v>1922</v>
      </c>
      <c r="F96" s="529" t="s">
        <v>1923</v>
      </c>
      <c r="G96" s="541" t="s">
        <v>1934</v>
      </c>
      <c r="H96" s="542">
        <v>251.2</v>
      </c>
      <c r="I96" s="532">
        <v>0.1</v>
      </c>
      <c r="J96" s="533">
        <f t="shared" si="1"/>
        <v>227.7756</v>
      </c>
      <c r="K96" s="534">
        <v>0.1</v>
      </c>
      <c r="L96" s="238"/>
    </row>
    <row r="97" spans="1:12" s="237" customFormat="1" ht="43.5">
      <c r="A97" s="539" t="s">
        <v>1918</v>
      </c>
      <c r="B97" s="540" t="s">
        <v>1919</v>
      </c>
      <c r="C97" s="703" t="s">
        <v>1920</v>
      </c>
      <c r="D97" s="679" t="s">
        <v>1970</v>
      </c>
      <c r="E97" s="678" t="s">
        <v>1922</v>
      </c>
      <c r="F97" s="529" t="s">
        <v>1923</v>
      </c>
      <c r="G97" s="541" t="s">
        <v>1957</v>
      </c>
      <c r="H97" s="542">
        <v>251.84</v>
      </c>
      <c r="I97" s="532">
        <v>0.1</v>
      </c>
      <c r="J97" s="533">
        <f t="shared" si="1"/>
        <v>228.35592000000003</v>
      </c>
      <c r="K97" s="534">
        <v>0.1</v>
      </c>
      <c r="L97" s="238"/>
    </row>
    <row r="98" spans="1:12" s="237" customFormat="1" ht="43.5">
      <c r="A98" s="539" t="s">
        <v>1918</v>
      </c>
      <c r="B98" s="540" t="s">
        <v>1919</v>
      </c>
      <c r="C98" s="703" t="s">
        <v>1920</v>
      </c>
      <c r="D98" s="679" t="s">
        <v>1971</v>
      </c>
      <c r="E98" s="678" t="s">
        <v>1922</v>
      </c>
      <c r="F98" s="529" t="s">
        <v>1923</v>
      </c>
      <c r="G98" s="541" t="s">
        <v>1957</v>
      </c>
      <c r="H98" s="542">
        <v>251.84</v>
      </c>
      <c r="I98" s="532">
        <v>0.1</v>
      </c>
      <c r="J98" s="533">
        <f t="shared" si="1"/>
        <v>228.35592000000003</v>
      </c>
      <c r="K98" s="534">
        <v>0.1</v>
      </c>
      <c r="L98" s="238"/>
    </row>
    <row r="99" spans="1:12" s="237" customFormat="1" ht="43.5">
      <c r="A99" s="539" t="s">
        <v>1918</v>
      </c>
      <c r="B99" s="540" t="s">
        <v>1919</v>
      </c>
      <c r="C99" s="703" t="s">
        <v>1920</v>
      </c>
      <c r="D99" s="679" t="s">
        <v>1972</v>
      </c>
      <c r="E99" s="678" t="s">
        <v>1922</v>
      </c>
      <c r="F99" s="529" t="s">
        <v>1923</v>
      </c>
      <c r="G99" s="541" t="s">
        <v>1957</v>
      </c>
      <c r="H99" s="542">
        <v>251.84</v>
      </c>
      <c r="I99" s="532">
        <v>0.1</v>
      </c>
      <c r="J99" s="533">
        <f t="shared" si="1"/>
        <v>228.35592000000003</v>
      </c>
      <c r="K99" s="534">
        <v>0.1</v>
      </c>
      <c r="L99" s="238"/>
    </row>
    <row r="100" spans="1:12" s="237" customFormat="1" ht="43.5">
      <c r="A100" s="539" t="s">
        <v>1918</v>
      </c>
      <c r="B100" s="540" t="s">
        <v>1919</v>
      </c>
      <c r="C100" s="703" t="s">
        <v>1920</v>
      </c>
      <c r="D100" s="679" t="s">
        <v>1973</v>
      </c>
      <c r="E100" s="678" t="s">
        <v>1922</v>
      </c>
      <c r="F100" s="529" t="s">
        <v>1923</v>
      </c>
      <c r="G100" s="541" t="s">
        <v>1957</v>
      </c>
      <c r="H100" s="542">
        <v>251.84</v>
      </c>
      <c r="I100" s="532">
        <v>0.1</v>
      </c>
      <c r="J100" s="533">
        <f t="shared" si="1"/>
        <v>228.35592000000003</v>
      </c>
      <c r="K100" s="534">
        <v>0.1</v>
      </c>
      <c r="L100" s="238"/>
    </row>
    <row r="101" spans="1:12" s="237" customFormat="1" ht="43.5">
      <c r="A101" s="539" t="s">
        <v>1918</v>
      </c>
      <c r="B101" s="540" t="s">
        <v>1919</v>
      </c>
      <c r="C101" s="703" t="s">
        <v>1920</v>
      </c>
      <c r="D101" s="679" t="s">
        <v>1974</v>
      </c>
      <c r="E101" s="678" t="s">
        <v>1922</v>
      </c>
      <c r="F101" s="529" t="s">
        <v>1923</v>
      </c>
      <c r="G101" s="541" t="s">
        <v>1934</v>
      </c>
      <c r="H101" s="542">
        <v>252.49</v>
      </c>
      <c r="I101" s="532">
        <v>0.1</v>
      </c>
      <c r="J101" s="533">
        <f t="shared" si="1"/>
        <v>228.94530750000004</v>
      </c>
      <c r="K101" s="534">
        <v>0.1</v>
      </c>
      <c r="L101" s="238"/>
    </row>
    <row r="102" spans="1:12" s="237" customFormat="1" ht="43.5">
      <c r="A102" s="539" t="s">
        <v>1918</v>
      </c>
      <c r="B102" s="540" t="s">
        <v>1919</v>
      </c>
      <c r="C102" s="703" t="s">
        <v>1920</v>
      </c>
      <c r="D102" s="679" t="s">
        <v>1975</v>
      </c>
      <c r="E102" s="678" t="s">
        <v>1922</v>
      </c>
      <c r="F102" s="529" t="s">
        <v>1923</v>
      </c>
      <c r="G102" s="541" t="s">
        <v>1934</v>
      </c>
      <c r="H102" s="542">
        <v>262.51</v>
      </c>
      <c r="I102" s="532">
        <v>0.1</v>
      </c>
      <c r="J102" s="533">
        <f t="shared" si="1"/>
        <v>238.03094250000001</v>
      </c>
      <c r="K102" s="534">
        <v>0.1</v>
      </c>
      <c r="L102" s="238"/>
    </row>
    <row r="103" spans="1:12" s="237" customFormat="1" ht="43.5">
      <c r="A103" s="539" t="s">
        <v>1918</v>
      </c>
      <c r="B103" s="540" t="s">
        <v>1919</v>
      </c>
      <c r="C103" s="703" t="s">
        <v>1920</v>
      </c>
      <c r="D103" s="679" t="s">
        <v>1951</v>
      </c>
      <c r="E103" s="678" t="s">
        <v>1922</v>
      </c>
      <c r="F103" s="529" t="s">
        <v>1923</v>
      </c>
      <c r="G103" s="541" t="s">
        <v>1934</v>
      </c>
      <c r="H103" s="542">
        <v>263.18</v>
      </c>
      <c r="I103" s="532">
        <v>0.1</v>
      </c>
      <c r="J103" s="533">
        <f t="shared" si="1"/>
        <v>238.63846500000002</v>
      </c>
      <c r="K103" s="534">
        <v>0.1</v>
      </c>
      <c r="L103" s="238"/>
    </row>
    <row r="104" spans="1:12" s="237" customFormat="1" ht="43.5">
      <c r="A104" s="539" t="s">
        <v>1918</v>
      </c>
      <c r="B104" s="540" t="s">
        <v>1919</v>
      </c>
      <c r="C104" s="703" t="s">
        <v>1920</v>
      </c>
      <c r="D104" s="679" t="s">
        <v>1952</v>
      </c>
      <c r="E104" s="678" t="s">
        <v>1922</v>
      </c>
      <c r="F104" s="529" t="s">
        <v>1923</v>
      </c>
      <c r="G104" s="541" t="s">
        <v>1934</v>
      </c>
      <c r="H104" s="542">
        <v>263.18</v>
      </c>
      <c r="I104" s="532">
        <v>0.1</v>
      </c>
      <c r="J104" s="533">
        <f t="shared" si="1"/>
        <v>238.63846500000002</v>
      </c>
      <c r="K104" s="534">
        <v>0.1</v>
      </c>
      <c r="L104" s="238"/>
    </row>
    <row r="105" spans="1:12" s="237" customFormat="1" ht="43.5">
      <c r="A105" s="539" t="s">
        <v>1918</v>
      </c>
      <c r="B105" s="540" t="s">
        <v>1919</v>
      </c>
      <c r="C105" s="703" t="s">
        <v>1920</v>
      </c>
      <c r="D105" s="679" t="s">
        <v>1953</v>
      </c>
      <c r="E105" s="678" t="s">
        <v>1922</v>
      </c>
      <c r="F105" s="529" t="s">
        <v>1923</v>
      </c>
      <c r="G105" s="541" t="s">
        <v>1934</v>
      </c>
      <c r="H105" s="542">
        <v>263.18</v>
      </c>
      <c r="I105" s="532">
        <v>0.1</v>
      </c>
      <c r="J105" s="533">
        <f t="shared" si="1"/>
        <v>238.63846500000002</v>
      </c>
      <c r="K105" s="534">
        <v>0.1</v>
      </c>
      <c r="L105" s="238"/>
    </row>
    <row r="106" spans="1:12" s="237" customFormat="1" ht="43.5">
      <c r="A106" s="539" t="s">
        <v>1918</v>
      </c>
      <c r="B106" s="540" t="s">
        <v>1919</v>
      </c>
      <c r="C106" s="703" t="s">
        <v>1920</v>
      </c>
      <c r="D106" s="679" t="s">
        <v>1976</v>
      </c>
      <c r="E106" s="678" t="s">
        <v>1922</v>
      </c>
      <c r="F106" s="529" t="s">
        <v>1923</v>
      </c>
      <c r="G106" s="541" t="s">
        <v>1957</v>
      </c>
      <c r="H106" s="542">
        <v>263.29000000000002</v>
      </c>
      <c r="I106" s="532">
        <v>0.1</v>
      </c>
      <c r="J106" s="533">
        <f t="shared" si="1"/>
        <v>238.73820750000002</v>
      </c>
      <c r="K106" s="534">
        <v>0.1</v>
      </c>
      <c r="L106" s="238"/>
    </row>
    <row r="107" spans="1:12" s="237" customFormat="1" ht="43.5">
      <c r="A107" s="539" t="s">
        <v>1918</v>
      </c>
      <c r="B107" s="540" t="s">
        <v>1919</v>
      </c>
      <c r="C107" s="703" t="s">
        <v>1920</v>
      </c>
      <c r="D107" s="679" t="s">
        <v>1954</v>
      </c>
      <c r="E107" s="678" t="s">
        <v>1922</v>
      </c>
      <c r="F107" s="529" t="s">
        <v>1923</v>
      </c>
      <c r="G107" s="541" t="s">
        <v>1934</v>
      </c>
      <c r="H107" s="542">
        <v>263.77999999999997</v>
      </c>
      <c r="I107" s="532">
        <v>0.1</v>
      </c>
      <c r="J107" s="533">
        <f t="shared" si="1"/>
        <v>239.182515</v>
      </c>
      <c r="K107" s="534">
        <v>0.1</v>
      </c>
      <c r="L107" s="238"/>
    </row>
    <row r="108" spans="1:12" s="237" customFormat="1" ht="43.5">
      <c r="A108" s="539" t="s">
        <v>1918</v>
      </c>
      <c r="B108" s="540" t="s">
        <v>1919</v>
      </c>
      <c r="C108" s="703" t="s">
        <v>1920</v>
      </c>
      <c r="D108" s="679" t="s">
        <v>1977</v>
      </c>
      <c r="E108" s="678" t="s">
        <v>1922</v>
      </c>
      <c r="F108" s="529" t="s">
        <v>1923</v>
      </c>
      <c r="G108" s="541" t="s">
        <v>1934</v>
      </c>
      <c r="H108" s="542">
        <v>265.11</v>
      </c>
      <c r="I108" s="532">
        <v>0.1</v>
      </c>
      <c r="J108" s="533">
        <f t="shared" si="1"/>
        <v>240.38849250000004</v>
      </c>
      <c r="K108" s="534">
        <v>0.1</v>
      </c>
      <c r="L108" s="238"/>
    </row>
    <row r="109" spans="1:12" s="237" customFormat="1" ht="43.5">
      <c r="A109" s="539" t="s">
        <v>1918</v>
      </c>
      <c r="B109" s="540" t="s">
        <v>1919</v>
      </c>
      <c r="C109" s="703" t="s">
        <v>1920</v>
      </c>
      <c r="D109" s="679" t="s">
        <v>1955</v>
      </c>
      <c r="E109" s="678" t="s">
        <v>1922</v>
      </c>
      <c r="F109" s="529" t="s">
        <v>1923</v>
      </c>
      <c r="G109" s="541" t="s">
        <v>1934</v>
      </c>
      <c r="H109" s="542">
        <v>276.95999999999998</v>
      </c>
      <c r="I109" s="532">
        <v>0.1</v>
      </c>
      <c r="J109" s="533">
        <f t="shared" si="1"/>
        <v>251.13347999999999</v>
      </c>
      <c r="K109" s="534">
        <v>0.1</v>
      </c>
      <c r="L109" s="238"/>
    </row>
    <row r="110" spans="1:12" s="237" customFormat="1" ht="43.5">
      <c r="A110" s="539" t="s">
        <v>1918</v>
      </c>
      <c r="B110" s="540" t="s">
        <v>1919</v>
      </c>
      <c r="C110" s="703" t="s">
        <v>1920</v>
      </c>
      <c r="D110" s="679" t="s">
        <v>1978</v>
      </c>
      <c r="E110" s="678" t="s">
        <v>1922</v>
      </c>
      <c r="F110" s="529" t="s">
        <v>1923</v>
      </c>
      <c r="G110" s="541" t="s">
        <v>1957</v>
      </c>
      <c r="H110" s="542">
        <v>277.02</v>
      </c>
      <c r="I110" s="532">
        <v>0.1</v>
      </c>
      <c r="J110" s="533">
        <f t="shared" si="1"/>
        <v>251.18788499999999</v>
      </c>
      <c r="K110" s="534">
        <v>0.1</v>
      </c>
      <c r="L110" s="238"/>
    </row>
    <row r="111" spans="1:12" s="237" customFormat="1" ht="43.5">
      <c r="A111" s="539" t="s">
        <v>1918</v>
      </c>
      <c r="B111" s="540" t="s">
        <v>1919</v>
      </c>
      <c r="C111" s="703" t="s">
        <v>1920</v>
      </c>
      <c r="D111" s="679" t="s">
        <v>1979</v>
      </c>
      <c r="E111" s="678" t="s">
        <v>1922</v>
      </c>
      <c r="F111" s="529" t="s">
        <v>1923</v>
      </c>
      <c r="G111" s="541" t="s">
        <v>1957</v>
      </c>
      <c r="H111" s="542">
        <v>277.02</v>
      </c>
      <c r="I111" s="532">
        <v>0.1</v>
      </c>
      <c r="J111" s="533">
        <f t="shared" si="1"/>
        <v>251.18788499999999</v>
      </c>
      <c r="K111" s="534">
        <v>0.1</v>
      </c>
      <c r="L111" s="238"/>
    </row>
    <row r="112" spans="1:12" s="237" customFormat="1" ht="43.5">
      <c r="A112" s="539" t="s">
        <v>1918</v>
      </c>
      <c r="B112" s="540" t="s">
        <v>1919</v>
      </c>
      <c r="C112" s="703" t="s">
        <v>1920</v>
      </c>
      <c r="D112" s="679" t="s">
        <v>1980</v>
      </c>
      <c r="E112" s="678" t="s">
        <v>1922</v>
      </c>
      <c r="F112" s="529" t="s">
        <v>1923</v>
      </c>
      <c r="G112" s="541" t="s">
        <v>1957</v>
      </c>
      <c r="H112" s="542">
        <v>277.02</v>
      </c>
      <c r="I112" s="532">
        <v>0.1</v>
      </c>
      <c r="J112" s="533">
        <f t="shared" si="1"/>
        <v>251.18788499999999</v>
      </c>
      <c r="K112" s="534">
        <v>0.1</v>
      </c>
      <c r="L112" s="238"/>
    </row>
    <row r="113" spans="1:12" s="237" customFormat="1" ht="43.5">
      <c r="A113" s="539" t="s">
        <v>1918</v>
      </c>
      <c r="B113" s="540" t="s">
        <v>1919</v>
      </c>
      <c r="C113" s="703" t="s">
        <v>1920</v>
      </c>
      <c r="D113" s="679" t="s">
        <v>1981</v>
      </c>
      <c r="E113" s="678" t="s">
        <v>1922</v>
      </c>
      <c r="F113" s="529" t="s">
        <v>1923</v>
      </c>
      <c r="G113" s="541" t="s">
        <v>1957</v>
      </c>
      <c r="H113" s="542">
        <v>277.02</v>
      </c>
      <c r="I113" s="532">
        <v>0.1</v>
      </c>
      <c r="J113" s="533">
        <f t="shared" si="1"/>
        <v>251.18788499999999</v>
      </c>
      <c r="K113" s="534">
        <v>0.1</v>
      </c>
      <c r="L113" s="238"/>
    </row>
    <row r="114" spans="1:12" s="237" customFormat="1" ht="43.5">
      <c r="A114" s="539" t="s">
        <v>1918</v>
      </c>
      <c r="B114" s="540" t="s">
        <v>1919</v>
      </c>
      <c r="C114" s="703" t="s">
        <v>1920</v>
      </c>
      <c r="D114" s="679" t="s">
        <v>1956</v>
      </c>
      <c r="E114" s="678" t="s">
        <v>1922</v>
      </c>
      <c r="F114" s="529" t="s">
        <v>1923</v>
      </c>
      <c r="G114" s="541" t="s">
        <v>1957</v>
      </c>
      <c r="H114" s="542">
        <v>277.52999999999997</v>
      </c>
      <c r="I114" s="532">
        <v>0.1</v>
      </c>
      <c r="J114" s="533">
        <f t="shared" si="1"/>
        <v>251.6503275</v>
      </c>
      <c r="K114" s="534">
        <v>0.1</v>
      </c>
      <c r="L114" s="238"/>
    </row>
    <row r="115" spans="1:12" s="237" customFormat="1" ht="43.5">
      <c r="A115" s="539" t="s">
        <v>1918</v>
      </c>
      <c r="B115" s="540" t="s">
        <v>1919</v>
      </c>
      <c r="C115" s="703" t="s">
        <v>1920</v>
      </c>
      <c r="D115" s="679" t="s">
        <v>1958</v>
      </c>
      <c r="E115" s="678" t="s">
        <v>1922</v>
      </c>
      <c r="F115" s="529" t="s">
        <v>1923</v>
      </c>
      <c r="G115" s="541" t="s">
        <v>1957</v>
      </c>
      <c r="H115" s="542">
        <v>277.52999999999997</v>
      </c>
      <c r="I115" s="532">
        <v>0.1</v>
      </c>
      <c r="J115" s="533">
        <f t="shared" si="1"/>
        <v>251.6503275</v>
      </c>
      <c r="K115" s="534">
        <v>0.1</v>
      </c>
      <c r="L115" s="238"/>
    </row>
    <row r="116" spans="1:12" s="237" customFormat="1" ht="43.5">
      <c r="A116" s="539" t="s">
        <v>1918</v>
      </c>
      <c r="B116" s="540" t="s">
        <v>1919</v>
      </c>
      <c r="C116" s="703" t="s">
        <v>1920</v>
      </c>
      <c r="D116" s="679" t="s">
        <v>1959</v>
      </c>
      <c r="E116" s="678" t="s">
        <v>1922</v>
      </c>
      <c r="F116" s="529" t="s">
        <v>1923</v>
      </c>
      <c r="G116" s="541" t="s">
        <v>1957</v>
      </c>
      <c r="H116" s="542">
        <v>277.52999999999997</v>
      </c>
      <c r="I116" s="532">
        <v>0.1</v>
      </c>
      <c r="J116" s="533">
        <f t="shared" si="1"/>
        <v>251.6503275</v>
      </c>
      <c r="K116" s="534">
        <v>0.1</v>
      </c>
      <c r="L116" s="238"/>
    </row>
    <row r="117" spans="1:12" s="237" customFormat="1" ht="43.5">
      <c r="A117" s="539" t="s">
        <v>1918</v>
      </c>
      <c r="B117" s="540" t="s">
        <v>1919</v>
      </c>
      <c r="C117" s="703" t="s">
        <v>1920</v>
      </c>
      <c r="D117" s="679" t="s">
        <v>1960</v>
      </c>
      <c r="E117" s="678" t="s">
        <v>1922</v>
      </c>
      <c r="F117" s="529" t="s">
        <v>1923</v>
      </c>
      <c r="G117" s="541" t="s">
        <v>1957</v>
      </c>
      <c r="H117" s="542">
        <v>277.52999999999997</v>
      </c>
      <c r="I117" s="532">
        <v>0.1</v>
      </c>
      <c r="J117" s="533">
        <f t="shared" si="1"/>
        <v>251.6503275</v>
      </c>
      <c r="K117" s="534">
        <v>0.1</v>
      </c>
      <c r="L117" s="238"/>
    </row>
    <row r="118" spans="1:12" s="237" customFormat="1" ht="43.5">
      <c r="A118" s="539" t="s">
        <v>1918</v>
      </c>
      <c r="B118" s="540" t="s">
        <v>1919</v>
      </c>
      <c r="C118" s="703" t="s">
        <v>1920</v>
      </c>
      <c r="D118" s="679" t="s">
        <v>1982</v>
      </c>
      <c r="E118" s="678" t="s">
        <v>1922</v>
      </c>
      <c r="F118" s="529" t="s">
        <v>1923</v>
      </c>
      <c r="G118" s="541" t="s">
        <v>1934</v>
      </c>
      <c r="H118" s="542">
        <v>278.38</v>
      </c>
      <c r="I118" s="532">
        <v>0.1</v>
      </c>
      <c r="J118" s="533">
        <f t="shared" si="1"/>
        <v>252.42106500000003</v>
      </c>
      <c r="K118" s="534">
        <v>0.1</v>
      </c>
      <c r="L118" s="238"/>
    </row>
    <row r="119" spans="1:12" s="237" customFormat="1" ht="43.5">
      <c r="A119" s="539" t="s">
        <v>1918</v>
      </c>
      <c r="B119" s="540" t="s">
        <v>1919</v>
      </c>
      <c r="C119" s="703" t="s">
        <v>1920</v>
      </c>
      <c r="D119" s="679" t="s">
        <v>1969</v>
      </c>
      <c r="E119" s="678" t="s">
        <v>1922</v>
      </c>
      <c r="F119" s="529" t="s">
        <v>1923</v>
      </c>
      <c r="G119" s="541" t="s">
        <v>1934</v>
      </c>
      <c r="H119" s="542">
        <v>289.49</v>
      </c>
      <c r="I119" s="532">
        <v>0.1</v>
      </c>
      <c r="J119" s="533">
        <f t="shared" si="1"/>
        <v>262.49505750000003</v>
      </c>
      <c r="K119" s="534">
        <v>0.1</v>
      </c>
      <c r="L119" s="238"/>
    </row>
    <row r="120" spans="1:12" s="237" customFormat="1" ht="43.5">
      <c r="A120" s="539" t="s">
        <v>1918</v>
      </c>
      <c r="B120" s="540" t="s">
        <v>1919</v>
      </c>
      <c r="C120" s="703" t="s">
        <v>1920</v>
      </c>
      <c r="D120" s="679" t="s">
        <v>1983</v>
      </c>
      <c r="E120" s="678" t="s">
        <v>1922</v>
      </c>
      <c r="F120" s="529" t="s">
        <v>1923</v>
      </c>
      <c r="G120" s="541" t="s">
        <v>1957</v>
      </c>
      <c r="H120" s="542">
        <v>289.62</v>
      </c>
      <c r="I120" s="532">
        <v>0.1</v>
      </c>
      <c r="J120" s="533">
        <f t="shared" si="1"/>
        <v>262.61293500000005</v>
      </c>
      <c r="K120" s="534">
        <v>0.1</v>
      </c>
      <c r="L120" s="238"/>
    </row>
    <row r="121" spans="1:12" s="237" customFormat="1" ht="43.5">
      <c r="A121" s="539" t="s">
        <v>1918</v>
      </c>
      <c r="B121" s="540" t="s">
        <v>1919</v>
      </c>
      <c r="C121" s="703" t="s">
        <v>1920</v>
      </c>
      <c r="D121" s="679" t="s">
        <v>1961</v>
      </c>
      <c r="E121" s="678" t="s">
        <v>1922</v>
      </c>
      <c r="F121" s="529" t="s">
        <v>1923</v>
      </c>
      <c r="G121" s="541" t="s">
        <v>1934</v>
      </c>
      <c r="H121" s="542">
        <v>290.8</v>
      </c>
      <c r="I121" s="532">
        <v>0.1</v>
      </c>
      <c r="J121" s="533">
        <f t="shared" si="1"/>
        <v>263.68290000000002</v>
      </c>
      <c r="K121" s="534">
        <v>0.1</v>
      </c>
      <c r="L121" s="238"/>
    </row>
    <row r="122" spans="1:12" s="237" customFormat="1" ht="43.5">
      <c r="A122" s="539" t="s">
        <v>1918</v>
      </c>
      <c r="B122" s="540" t="s">
        <v>1919</v>
      </c>
      <c r="C122" s="703" t="s">
        <v>1920</v>
      </c>
      <c r="D122" s="679" t="s">
        <v>1984</v>
      </c>
      <c r="E122" s="678" t="s">
        <v>1922</v>
      </c>
      <c r="F122" s="529" t="s">
        <v>1923</v>
      </c>
      <c r="G122" s="541" t="s">
        <v>1934</v>
      </c>
      <c r="H122" s="542">
        <v>292.29000000000002</v>
      </c>
      <c r="I122" s="532">
        <v>0.1</v>
      </c>
      <c r="J122" s="533">
        <f t="shared" si="1"/>
        <v>265.03395750000004</v>
      </c>
      <c r="K122" s="534">
        <v>0.1</v>
      </c>
      <c r="L122" s="238"/>
    </row>
    <row r="123" spans="1:12" s="237" customFormat="1" ht="43.5">
      <c r="A123" s="539" t="s">
        <v>1918</v>
      </c>
      <c r="B123" s="540" t="s">
        <v>1919</v>
      </c>
      <c r="C123" s="703" t="s">
        <v>1920</v>
      </c>
      <c r="D123" s="679" t="s">
        <v>1962</v>
      </c>
      <c r="E123" s="678" t="s">
        <v>1922</v>
      </c>
      <c r="F123" s="529" t="s">
        <v>1923</v>
      </c>
      <c r="G123" s="541" t="s">
        <v>1957</v>
      </c>
      <c r="H123" s="542">
        <v>305.29000000000002</v>
      </c>
      <c r="I123" s="532">
        <v>0.1</v>
      </c>
      <c r="J123" s="533">
        <f t="shared" si="1"/>
        <v>276.82170750000006</v>
      </c>
      <c r="K123" s="534">
        <v>0.1</v>
      </c>
      <c r="L123" s="238"/>
    </row>
    <row r="124" spans="1:12" s="237" customFormat="1" ht="43.5">
      <c r="A124" s="539" t="s">
        <v>1918</v>
      </c>
      <c r="B124" s="540" t="s">
        <v>1919</v>
      </c>
      <c r="C124" s="703" t="s">
        <v>1920</v>
      </c>
      <c r="D124" s="679" t="s">
        <v>1963</v>
      </c>
      <c r="E124" s="678" t="s">
        <v>1922</v>
      </c>
      <c r="F124" s="529" t="s">
        <v>1923</v>
      </c>
      <c r="G124" s="541" t="s">
        <v>1957</v>
      </c>
      <c r="H124" s="542">
        <v>305.29000000000002</v>
      </c>
      <c r="I124" s="532">
        <v>0.1</v>
      </c>
      <c r="J124" s="533">
        <f t="shared" si="1"/>
        <v>276.82170750000006</v>
      </c>
      <c r="K124" s="534">
        <v>0.1</v>
      </c>
      <c r="L124" s="238"/>
    </row>
    <row r="125" spans="1:12" s="237" customFormat="1" ht="43.5">
      <c r="A125" s="539" t="s">
        <v>1918</v>
      </c>
      <c r="B125" s="540" t="s">
        <v>1919</v>
      </c>
      <c r="C125" s="703" t="s">
        <v>1920</v>
      </c>
      <c r="D125" s="679" t="s">
        <v>1964</v>
      </c>
      <c r="E125" s="678" t="s">
        <v>1922</v>
      </c>
      <c r="F125" s="529" t="s">
        <v>1923</v>
      </c>
      <c r="G125" s="541" t="s">
        <v>1957</v>
      </c>
      <c r="H125" s="542">
        <v>305.29000000000002</v>
      </c>
      <c r="I125" s="532">
        <v>0.1</v>
      </c>
      <c r="J125" s="533">
        <f t="shared" si="1"/>
        <v>276.82170750000006</v>
      </c>
      <c r="K125" s="534">
        <v>0.1</v>
      </c>
      <c r="L125" s="238"/>
    </row>
    <row r="126" spans="1:12" s="237" customFormat="1" ht="43.5">
      <c r="A126" s="539" t="s">
        <v>1918</v>
      </c>
      <c r="B126" s="540" t="s">
        <v>1919</v>
      </c>
      <c r="C126" s="703" t="s">
        <v>1920</v>
      </c>
      <c r="D126" s="679" t="s">
        <v>1965</v>
      </c>
      <c r="E126" s="678" t="s">
        <v>1922</v>
      </c>
      <c r="F126" s="529" t="s">
        <v>1923</v>
      </c>
      <c r="G126" s="541" t="s">
        <v>1957</v>
      </c>
      <c r="H126" s="542">
        <v>305.29000000000002</v>
      </c>
      <c r="I126" s="532">
        <v>0.1</v>
      </c>
      <c r="J126" s="533">
        <f t="shared" si="1"/>
        <v>276.82170750000006</v>
      </c>
      <c r="K126" s="534">
        <v>0.1</v>
      </c>
      <c r="L126" s="238"/>
    </row>
    <row r="127" spans="1:12" s="237" customFormat="1" ht="43.5">
      <c r="A127" s="539" t="s">
        <v>1918</v>
      </c>
      <c r="B127" s="540" t="s">
        <v>1919</v>
      </c>
      <c r="C127" s="703" t="s">
        <v>1920</v>
      </c>
      <c r="D127" s="679" t="s">
        <v>1966</v>
      </c>
      <c r="E127" s="678" t="s">
        <v>1922</v>
      </c>
      <c r="F127" s="529" t="s">
        <v>1923</v>
      </c>
      <c r="G127" s="541" t="s">
        <v>1934</v>
      </c>
      <c r="H127" s="542">
        <v>305.33</v>
      </c>
      <c r="I127" s="532">
        <v>0.1</v>
      </c>
      <c r="J127" s="533">
        <f t="shared" si="1"/>
        <v>276.8579775</v>
      </c>
      <c r="K127" s="534">
        <v>0.1</v>
      </c>
      <c r="L127" s="238"/>
    </row>
    <row r="128" spans="1:12" s="237" customFormat="1" ht="43.5">
      <c r="A128" s="539" t="s">
        <v>1918</v>
      </c>
      <c r="B128" s="540" t="s">
        <v>1919</v>
      </c>
      <c r="C128" s="703" t="s">
        <v>1920</v>
      </c>
      <c r="D128" s="679" t="s">
        <v>1985</v>
      </c>
      <c r="E128" s="678" t="s">
        <v>1922</v>
      </c>
      <c r="F128" s="529" t="s">
        <v>1923</v>
      </c>
      <c r="G128" s="541" t="s">
        <v>1934</v>
      </c>
      <c r="H128" s="542">
        <v>306.91000000000003</v>
      </c>
      <c r="I128" s="532">
        <v>0.1</v>
      </c>
      <c r="J128" s="533">
        <f t="shared" si="1"/>
        <v>278.29064250000005</v>
      </c>
      <c r="K128" s="534">
        <v>0.1</v>
      </c>
      <c r="L128" s="238"/>
    </row>
    <row r="129" spans="1:12" s="237" customFormat="1" ht="43.5">
      <c r="A129" s="539" t="s">
        <v>1918</v>
      </c>
      <c r="B129" s="540" t="s">
        <v>1919</v>
      </c>
      <c r="C129" s="703" t="s">
        <v>1920</v>
      </c>
      <c r="D129" s="679" t="s">
        <v>1986</v>
      </c>
      <c r="E129" s="678" t="s">
        <v>1922</v>
      </c>
      <c r="F129" s="529" t="s">
        <v>1923</v>
      </c>
      <c r="G129" s="541" t="s">
        <v>1957</v>
      </c>
      <c r="H129" s="542">
        <v>320</v>
      </c>
      <c r="I129" s="532">
        <v>0.1</v>
      </c>
      <c r="J129" s="533">
        <f t="shared" si="1"/>
        <v>290.16000000000003</v>
      </c>
      <c r="K129" s="534">
        <v>0.1</v>
      </c>
      <c r="L129" s="238"/>
    </row>
    <row r="130" spans="1:12" s="237" customFormat="1" ht="43.5">
      <c r="A130" s="539" t="s">
        <v>1918</v>
      </c>
      <c r="B130" s="540" t="s">
        <v>1919</v>
      </c>
      <c r="C130" s="703" t="s">
        <v>1920</v>
      </c>
      <c r="D130" s="679" t="s">
        <v>1987</v>
      </c>
      <c r="E130" s="678" t="s">
        <v>1922</v>
      </c>
      <c r="F130" s="529" t="s">
        <v>1923</v>
      </c>
      <c r="G130" s="541" t="s">
        <v>1957</v>
      </c>
      <c r="H130" s="542">
        <v>320</v>
      </c>
      <c r="I130" s="532">
        <v>0.1</v>
      </c>
      <c r="J130" s="533">
        <f t="shared" si="1"/>
        <v>290.16000000000003</v>
      </c>
      <c r="K130" s="534">
        <v>0.1</v>
      </c>
      <c r="L130" s="238"/>
    </row>
    <row r="131" spans="1:12" s="237" customFormat="1" ht="43.5">
      <c r="A131" s="539" t="s">
        <v>1918</v>
      </c>
      <c r="B131" s="540" t="s">
        <v>1919</v>
      </c>
      <c r="C131" s="703" t="s">
        <v>1920</v>
      </c>
      <c r="D131" s="679" t="s">
        <v>1968</v>
      </c>
      <c r="E131" s="678" t="s">
        <v>1922</v>
      </c>
      <c r="F131" s="529" t="s">
        <v>1923</v>
      </c>
      <c r="G131" s="541" t="s">
        <v>1934</v>
      </c>
      <c r="H131" s="542">
        <v>320.60000000000002</v>
      </c>
      <c r="I131" s="532">
        <v>0.1</v>
      </c>
      <c r="J131" s="533">
        <f t="shared" si="1"/>
        <v>290.70405000000005</v>
      </c>
      <c r="K131" s="534">
        <v>0.1</v>
      </c>
      <c r="L131" s="238"/>
    </row>
    <row r="132" spans="1:12" s="237" customFormat="1" ht="43.5">
      <c r="A132" s="539" t="s">
        <v>1918</v>
      </c>
      <c r="B132" s="540" t="s">
        <v>1919</v>
      </c>
      <c r="C132" s="703" t="s">
        <v>1920</v>
      </c>
      <c r="D132" s="679" t="s">
        <v>1988</v>
      </c>
      <c r="E132" s="678" t="s">
        <v>1922</v>
      </c>
      <c r="F132" s="529" t="s">
        <v>1923</v>
      </c>
      <c r="G132" s="541" t="s">
        <v>1934</v>
      </c>
      <c r="H132" s="542">
        <v>322.27</v>
      </c>
      <c r="I132" s="532">
        <v>0.1</v>
      </c>
      <c r="J132" s="533">
        <f t="shared" si="1"/>
        <v>292.2183225</v>
      </c>
      <c r="K132" s="534">
        <v>0.1</v>
      </c>
      <c r="L132" s="238"/>
    </row>
    <row r="133" spans="1:12" s="237" customFormat="1" ht="43.5">
      <c r="A133" s="539" t="s">
        <v>1918</v>
      </c>
      <c r="B133" s="540" t="s">
        <v>1919</v>
      </c>
      <c r="C133" s="703" t="s">
        <v>1920</v>
      </c>
      <c r="D133" s="679" t="s">
        <v>1967</v>
      </c>
      <c r="E133" s="678" t="s">
        <v>1922</v>
      </c>
      <c r="F133" s="529" t="s">
        <v>1923</v>
      </c>
      <c r="G133" s="541" t="s">
        <v>1957</v>
      </c>
      <c r="H133" s="542">
        <v>323.13</v>
      </c>
      <c r="I133" s="532">
        <v>0.1</v>
      </c>
      <c r="J133" s="533">
        <f t="shared" si="1"/>
        <v>292.99812750000001</v>
      </c>
      <c r="K133" s="534">
        <v>0.1</v>
      </c>
      <c r="L133" s="238"/>
    </row>
    <row r="134" spans="1:12" s="237" customFormat="1" ht="43.5">
      <c r="A134" s="539" t="s">
        <v>1918</v>
      </c>
      <c r="B134" s="540" t="s">
        <v>1919</v>
      </c>
      <c r="C134" s="703" t="s">
        <v>1920</v>
      </c>
      <c r="D134" s="679" t="s">
        <v>1975</v>
      </c>
      <c r="E134" s="678" t="s">
        <v>1922</v>
      </c>
      <c r="F134" s="529" t="s">
        <v>1923</v>
      </c>
      <c r="G134" s="541" t="s">
        <v>1934</v>
      </c>
      <c r="H134" s="542">
        <v>328.13</v>
      </c>
      <c r="I134" s="532">
        <v>0.1</v>
      </c>
      <c r="J134" s="533">
        <f t="shared" si="1"/>
        <v>297.53187750000001</v>
      </c>
      <c r="K134" s="534">
        <v>0.1</v>
      </c>
      <c r="L134" s="238"/>
    </row>
    <row r="135" spans="1:12" s="237" customFormat="1" ht="43.5">
      <c r="A135" s="539" t="s">
        <v>1918</v>
      </c>
      <c r="B135" s="540" t="s">
        <v>1919</v>
      </c>
      <c r="C135" s="703" t="s">
        <v>1920</v>
      </c>
      <c r="D135" s="679" t="s">
        <v>1970</v>
      </c>
      <c r="E135" s="678" t="s">
        <v>1922</v>
      </c>
      <c r="F135" s="529" t="s">
        <v>1923</v>
      </c>
      <c r="G135" s="541" t="s">
        <v>1957</v>
      </c>
      <c r="H135" s="542">
        <v>335.82</v>
      </c>
      <c r="I135" s="532">
        <v>0.1</v>
      </c>
      <c r="J135" s="533">
        <f t="shared" si="1"/>
        <v>304.50478500000003</v>
      </c>
      <c r="K135" s="534">
        <v>0.1</v>
      </c>
      <c r="L135" s="238"/>
    </row>
    <row r="136" spans="1:12" s="237" customFormat="1" ht="43.5">
      <c r="A136" s="539" t="s">
        <v>1918</v>
      </c>
      <c r="B136" s="540" t="s">
        <v>1919</v>
      </c>
      <c r="C136" s="703" t="s">
        <v>1920</v>
      </c>
      <c r="D136" s="679" t="s">
        <v>1971</v>
      </c>
      <c r="E136" s="678" t="s">
        <v>1922</v>
      </c>
      <c r="F136" s="529" t="s">
        <v>1923</v>
      </c>
      <c r="G136" s="541" t="s">
        <v>1957</v>
      </c>
      <c r="H136" s="542">
        <v>335.82</v>
      </c>
      <c r="I136" s="532">
        <v>0.1</v>
      </c>
      <c r="J136" s="533">
        <f t="shared" si="1"/>
        <v>304.50478500000003</v>
      </c>
      <c r="K136" s="534">
        <v>0.1</v>
      </c>
      <c r="L136" s="238"/>
    </row>
    <row r="137" spans="1:12" s="237" customFormat="1" ht="43.5">
      <c r="A137" s="539" t="s">
        <v>1918</v>
      </c>
      <c r="B137" s="540" t="s">
        <v>1919</v>
      </c>
      <c r="C137" s="703" t="s">
        <v>1920</v>
      </c>
      <c r="D137" s="679" t="s">
        <v>1972</v>
      </c>
      <c r="E137" s="678" t="s">
        <v>1922</v>
      </c>
      <c r="F137" s="529" t="s">
        <v>1923</v>
      </c>
      <c r="G137" s="541" t="s">
        <v>1957</v>
      </c>
      <c r="H137" s="542">
        <v>335.82</v>
      </c>
      <c r="I137" s="532">
        <v>0.1</v>
      </c>
      <c r="J137" s="533">
        <f t="shared" si="1"/>
        <v>304.50478500000003</v>
      </c>
      <c r="K137" s="534">
        <v>0.1</v>
      </c>
      <c r="L137" s="238"/>
    </row>
    <row r="138" spans="1:12" s="237" customFormat="1" ht="43.5">
      <c r="A138" s="539" t="s">
        <v>1918</v>
      </c>
      <c r="B138" s="540" t="s">
        <v>1919</v>
      </c>
      <c r="C138" s="703" t="s">
        <v>1920</v>
      </c>
      <c r="D138" s="679" t="s">
        <v>1973</v>
      </c>
      <c r="E138" s="678" t="s">
        <v>1922</v>
      </c>
      <c r="F138" s="529" t="s">
        <v>1923</v>
      </c>
      <c r="G138" s="541" t="s">
        <v>1957</v>
      </c>
      <c r="H138" s="542">
        <v>335.82</v>
      </c>
      <c r="I138" s="532">
        <v>0.1</v>
      </c>
      <c r="J138" s="533">
        <f t="shared" ref="J138:J201" si="2">H138*(1-I138)*(1+0.75%)</f>
        <v>304.50478500000003</v>
      </c>
      <c r="K138" s="534">
        <v>0.1</v>
      </c>
      <c r="L138" s="238"/>
    </row>
    <row r="139" spans="1:12" s="237" customFormat="1" ht="43.5">
      <c r="A139" s="539" t="s">
        <v>1918</v>
      </c>
      <c r="B139" s="540" t="s">
        <v>1919</v>
      </c>
      <c r="C139" s="703" t="s">
        <v>1920</v>
      </c>
      <c r="D139" s="679" t="s">
        <v>1974</v>
      </c>
      <c r="E139" s="678" t="s">
        <v>1922</v>
      </c>
      <c r="F139" s="529" t="s">
        <v>1923</v>
      </c>
      <c r="G139" s="541" t="s">
        <v>1934</v>
      </c>
      <c r="H139" s="542">
        <v>336.64</v>
      </c>
      <c r="I139" s="532">
        <v>0.1</v>
      </c>
      <c r="J139" s="533">
        <f t="shared" si="2"/>
        <v>305.24832000000004</v>
      </c>
      <c r="K139" s="534">
        <v>0.1</v>
      </c>
      <c r="L139" s="238"/>
    </row>
    <row r="140" spans="1:12" s="237" customFormat="1" ht="43.5">
      <c r="A140" s="539" t="s">
        <v>1918</v>
      </c>
      <c r="B140" s="540" t="s">
        <v>1919</v>
      </c>
      <c r="C140" s="703" t="s">
        <v>1920</v>
      </c>
      <c r="D140" s="679" t="s">
        <v>1989</v>
      </c>
      <c r="E140" s="678" t="s">
        <v>1922</v>
      </c>
      <c r="F140" s="529" t="s">
        <v>1923</v>
      </c>
      <c r="G140" s="541" t="s">
        <v>1934</v>
      </c>
      <c r="H140" s="542">
        <v>338.38</v>
      </c>
      <c r="I140" s="532">
        <v>0.1</v>
      </c>
      <c r="J140" s="533">
        <f t="shared" si="2"/>
        <v>306.82606500000003</v>
      </c>
      <c r="K140" s="534">
        <v>0.1</v>
      </c>
      <c r="L140" s="238"/>
    </row>
    <row r="141" spans="1:12" s="237" customFormat="1" ht="43.5">
      <c r="A141" s="539" t="s">
        <v>1918</v>
      </c>
      <c r="B141" s="540" t="s">
        <v>1919</v>
      </c>
      <c r="C141" s="703" t="s">
        <v>1920</v>
      </c>
      <c r="D141" s="679" t="s">
        <v>1977</v>
      </c>
      <c r="E141" s="678" t="s">
        <v>1922</v>
      </c>
      <c r="F141" s="529" t="s">
        <v>1923</v>
      </c>
      <c r="G141" s="541" t="s">
        <v>1934</v>
      </c>
      <c r="H141" s="542">
        <v>353.47</v>
      </c>
      <c r="I141" s="532">
        <v>0.1</v>
      </c>
      <c r="J141" s="533">
        <f t="shared" si="2"/>
        <v>320.50892250000004</v>
      </c>
      <c r="K141" s="534">
        <v>0.1</v>
      </c>
      <c r="L141" s="238"/>
    </row>
    <row r="142" spans="1:12" s="237" customFormat="1" ht="43.5">
      <c r="A142" s="539" t="s">
        <v>1918</v>
      </c>
      <c r="B142" s="540" t="s">
        <v>1919</v>
      </c>
      <c r="C142" s="703" t="s">
        <v>1920</v>
      </c>
      <c r="D142" s="679" t="s">
        <v>1976</v>
      </c>
      <c r="E142" s="678" t="s">
        <v>1922</v>
      </c>
      <c r="F142" s="529" t="s">
        <v>1923</v>
      </c>
      <c r="G142" s="541" t="s">
        <v>1957</v>
      </c>
      <c r="H142" s="542">
        <v>355.44</v>
      </c>
      <c r="I142" s="532">
        <v>0.1</v>
      </c>
      <c r="J142" s="533">
        <f t="shared" si="2"/>
        <v>322.29522000000003</v>
      </c>
      <c r="K142" s="534">
        <v>0.1</v>
      </c>
      <c r="L142" s="238"/>
    </row>
    <row r="143" spans="1:12" s="237" customFormat="1" ht="43.5">
      <c r="A143" s="539" t="s">
        <v>1918</v>
      </c>
      <c r="B143" s="540" t="s">
        <v>1919</v>
      </c>
      <c r="C143" s="703" t="s">
        <v>1920</v>
      </c>
      <c r="D143" s="679" t="s">
        <v>1986</v>
      </c>
      <c r="E143" s="678" t="s">
        <v>1922</v>
      </c>
      <c r="F143" s="529" t="s">
        <v>1923</v>
      </c>
      <c r="G143" s="541" t="s">
        <v>1957</v>
      </c>
      <c r="H143" s="542">
        <v>355.56</v>
      </c>
      <c r="I143" s="532">
        <v>0.1</v>
      </c>
      <c r="J143" s="533">
        <f t="shared" si="2"/>
        <v>322.40403000000003</v>
      </c>
      <c r="K143" s="534">
        <v>0.1</v>
      </c>
      <c r="L143" s="238"/>
    </row>
    <row r="144" spans="1:12" s="237" customFormat="1" ht="43.5">
      <c r="A144" s="539" t="s">
        <v>1918</v>
      </c>
      <c r="B144" s="540" t="s">
        <v>1919</v>
      </c>
      <c r="C144" s="703" t="s">
        <v>1920</v>
      </c>
      <c r="D144" s="679" t="s">
        <v>1987</v>
      </c>
      <c r="E144" s="678" t="s">
        <v>1922</v>
      </c>
      <c r="F144" s="529" t="s">
        <v>1923</v>
      </c>
      <c r="G144" s="541" t="s">
        <v>1957</v>
      </c>
      <c r="H144" s="542">
        <v>355.56</v>
      </c>
      <c r="I144" s="532">
        <v>0.1</v>
      </c>
      <c r="J144" s="533">
        <f t="shared" si="2"/>
        <v>322.40403000000003</v>
      </c>
      <c r="K144" s="534">
        <v>0.1</v>
      </c>
      <c r="L144" s="238"/>
    </row>
    <row r="145" spans="1:12" s="237" customFormat="1" ht="43.5">
      <c r="A145" s="539" t="s">
        <v>1918</v>
      </c>
      <c r="B145" s="540" t="s">
        <v>1919</v>
      </c>
      <c r="C145" s="703" t="s">
        <v>1920</v>
      </c>
      <c r="D145" s="679" t="s">
        <v>1990</v>
      </c>
      <c r="E145" s="678" t="s">
        <v>1922</v>
      </c>
      <c r="F145" s="529" t="s">
        <v>1923</v>
      </c>
      <c r="G145" s="541" t="s">
        <v>1957</v>
      </c>
      <c r="H145" s="542">
        <v>366.02</v>
      </c>
      <c r="I145" s="532">
        <v>0.1</v>
      </c>
      <c r="J145" s="533">
        <f t="shared" si="2"/>
        <v>331.88863500000002</v>
      </c>
      <c r="K145" s="534">
        <v>0.1</v>
      </c>
      <c r="L145" s="238"/>
    </row>
    <row r="146" spans="1:12" s="237" customFormat="1" ht="43.5">
      <c r="A146" s="539" t="s">
        <v>1918</v>
      </c>
      <c r="B146" s="540" t="s">
        <v>1919</v>
      </c>
      <c r="C146" s="703" t="s">
        <v>1920</v>
      </c>
      <c r="D146" s="679" t="s">
        <v>1991</v>
      </c>
      <c r="E146" s="678" t="s">
        <v>1922</v>
      </c>
      <c r="F146" s="529" t="s">
        <v>1923</v>
      </c>
      <c r="G146" s="541" t="s">
        <v>1957</v>
      </c>
      <c r="H146" s="542">
        <v>366.02</v>
      </c>
      <c r="I146" s="532">
        <v>0.1</v>
      </c>
      <c r="J146" s="533">
        <f t="shared" si="2"/>
        <v>331.88863500000002</v>
      </c>
      <c r="K146" s="534">
        <v>0.1</v>
      </c>
      <c r="L146" s="238"/>
    </row>
    <row r="147" spans="1:12" s="237" customFormat="1" ht="43.5">
      <c r="A147" s="539" t="s">
        <v>1918</v>
      </c>
      <c r="B147" s="540" t="s">
        <v>1919</v>
      </c>
      <c r="C147" s="703" t="s">
        <v>1920</v>
      </c>
      <c r="D147" s="679" t="s">
        <v>1992</v>
      </c>
      <c r="E147" s="678" t="s">
        <v>1922</v>
      </c>
      <c r="F147" s="529" t="s">
        <v>1923</v>
      </c>
      <c r="G147" s="541" t="s">
        <v>1993</v>
      </c>
      <c r="H147" s="542">
        <v>366.02</v>
      </c>
      <c r="I147" s="532">
        <v>0.1</v>
      </c>
      <c r="J147" s="533">
        <f t="shared" si="2"/>
        <v>331.88863500000002</v>
      </c>
      <c r="K147" s="534">
        <v>0.1</v>
      </c>
      <c r="L147" s="238"/>
    </row>
    <row r="148" spans="1:12" s="237" customFormat="1" ht="43.5">
      <c r="A148" s="539" t="s">
        <v>1918</v>
      </c>
      <c r="B148" s="540" t="s">
        <v>1919</v>
      </c>
      <c r="C148" s="703" t="s">
        <v>1920</v>
      </c>
      <c r="D148" s="679" t="s">
        <v>1994</v>
      </c>
      <c r="E148" s="678" t="s">
        <v>1922</v>
      </c>
      <c r="F148" s="529" t="s">
        <v>1923</v>
      </c>
      <c r="G148" s="541" t="s">
        <v>1957</v>
      </c>
      <c r="H148" s="542">
        <v>366.02</v>
      </c>
      <c r="I148" s="532">
        <v>0.1</v>
      </c>
      <c r="J148" s="533">
        <f t="shared" si="2"/>
        <v>331.88863500000002</v>
      </c>
      <c r="K148" s="534">
        <v>0.1</v>
      </c>
      <c r="L148" s="238"/>
    </row>
    <row r="149" spans="1:12" s="237" customFormat="1" ht="43.5">
      <c r="A149" s="539" t="s">
        <v>1918</v>
      </c>
      <c r="B149" s="540" t="s">
        <v>1919</v>
      </c>
      <c r="C149" s="703" t="s">
        <v>1920</v>
      </c>
      <c r="D149" s="679" t="s">
        <v>1995</v>
      </c>
      <c r="E149" s="678" t="s">
        <v>1922</v>
      </c>
      <c r="F149" s="529" t="s">
        <v>1923</v>
      </c>
      <c r="G149" s="541" t="s">
        <v>1957</v>
      </c>
      <c r="H149" s="542">
        <v>366.02</v>
      </c>
      <c r="I149" s="532">
        <v>0.1</v>
      </c>
      <c r="J149" s="533">
        <f t="shared" si="2"/>
        <v>331.88863500000002</v>
      </c>
      <c r="K149" s="534">
        <v>0.1</v>
      </c>
      <c r="L149" s="238"/>
    </row>
    <row r="150" spans="1:12" s="237" customFormat="1" ht="43.5">
      <c r="A150" s="539" t="s">
        <v>1918</v>
      </c>
      <c r="B150" s="540" t="s">
        <v>1919</v>
      </c>
      <c r="C150" s="703" t="s">
        <v>1920</v>
      </c>
      <c r="D150" s="679" t="s">
        <v>1978</v>
      </c>
      <c r="E150" s="678" t="s">
        <v>1922</v>
      </c>
      <c r="F150" s="529" t="s">
        <v>1923</v>
      </c>
      <c r="G150" s="541" t="s">
        <v>1957</v>
      </c>
      <c r="H150" s="542">
        <v>369.4</v>
      </c>
      <c r="I150" s="532">
        <v>0.1</v>
      </c>
      <c r="J150" s="533">
        <f t="shared" si="2"/>
        <v>334.95344999999998</v>
      </c>
      <c r="K150" s="534">
        <v>0.1</v>
      </c>
      <c r="L150" s="238"/>
    </row>
    <row r="151" spans="1:12" s="237" customFormat="1" ht="43.5">
      <c r="A151" s="539" t="s">
        <v>1918</v>
      </c>
      <c r="B151" s="540" t="s">
        <v>1919</v>
      </c>
      <c r="C151" s="703" t="s">
        <v>1920</v>
      </c>
      <c r="D151" s="679" t="s">
        <v>1979</v>
      </c>
      <c r="E151" s="678" t="s">
        <v>1922</v>
      </c>
      <c r="F151" s="529" t="s">
        <v>1923</v>
      </c>
      <c r="G151" s="541" t="s">
        <v>1957</v>
      </c>
      <c r="H151" s="542">
        <v>369.4</v>
      </c>
      <c r="I151" s="532">
        <v>0.1</v>
      </c>
      <c r="J151" s="533">
        <f t="shared" si="2"/>
        <v>334.95344999999998</v>
      </c>
      <c r="K151" s="534">
        <v>0.1</v>
      </c>
      <c r="L151" s="238"/>
    </row>
    <row r="152" spans="1:12" s="237" customFormat="1" ht="43.5">
      <c r="A152" s="539" t="s">
        <v>1918</v>
      </c>
      <c r="B152" s="540" t="s">
        <v>1919</v>
      </c>
      <c r="C152" s="703" t="s">
        <v>1920</v>
      </c>
      <c r="D152" s="679" t="s">
        <v>1980</v>
      </c>
      <c r="E152" s="678" t="s">
        <v>1922</v>
      </c>
      <c r="F152" s="529" t="s">
        <v>1923</v>
      </c>
      <c r="G152" s="541" t="s">
        <v>1957</v>
      </c>
      <c r="H152" s="542">
        <v>369.4</v>
      </c>
      <c r="I152" s="532">
        <v>0.1</v>
      </c>
      <c r="J152" s="533">
        <f t="shared" si="2"/>
        <v>334.95344999999998</v>
      </c>
      <c r="K152" s="534">
        <v>0.1</v>
      </c>
      <c r="L152" s="238"/>
    </row>
    <row r="153" spans="1:12" s="237" customFormat="1" ht="43.5">
      <c r="A153" s="539" t="s">
        <v>1918</v>
      </c>
      <c r="B153" s="540" t="s">
        <v>1919</v>
      </c>
      <c r="C153" s="703" t="s">
        <v>1920</v>
      </c>
      <c r="D153" s="679" t="s">
        <v>1981</v>
      </c>
      <c r="E153" s="678" t="s">
        <v>1922</v>
      </c>
      <c r="F153" s="529" t="s">
        <v>1923</v>
      </c>
      <c r="G153" s="541" t="s">
        <v>1957</v>
      </c>
      <c r="H153" s="542">
        <v>369.4</v>
      </c>
      <c r="I153" s="532">
        <v>0.1</v>
      </c>
      <c r="J153" s="533">
        <f t="shared" si="2"/>
        <v>334.95344999999998</v>
      </c>
      <c r="K153" s="534">
        <v>0.1</v>
      </c>
      <c r="L153" s="238"/>
    </row>
    <row r="154" spans="1:12" s="237" customFormat="1" ht="43.5">
      <c r="A154" s="539" t="s">
        <v>1918</v>
      </c>
      <c r="B154" s="540" t="s">
        <v>1919</v>
      </c>
      <c r="C154" s="703" t="s">
        <v>1920</v>
      </c>
      <c r="D154" s="679" t="s">
        <v>1996</v>
      </c>
      <c r="E154" s="678" t="s">
        <v>1922</v>
      </c>
      <c r="F154" s="529" t="s">
        <v>1923</v>
      </c>
      <c r="G154" s="541" t="s">
        <v>1957</v>
      </c>
      <c r="H154" s="542">
        <v>369.89</v>
      </c>
      <c r="I154" s="532">
        <v>0.1</v>
      </c>
      <c r="J154" s="533">
        <f t="shared" si="2"/>
        <v>335.39775750000001</v>
      </c>
      <c r="K154" s="534">
        <v>0.1</v>
      </c>
      <c r="L154" s="238"/>
    </row>
    <row r="155" spans="1:12" s="237" customFormat="1" ht="43.5">
      <c r="A155" s="539" t="s">
        <v>1918</v>
      </c>
      <c r="B155" s="540" t="s">
        <v>1919</v>
      </c>
      <c r="C155" s="703" t="s">
        <v>1920</v>
      </c>
      <c r="D155" s="679" t="s">
        <v>1997</v>
      </c>
      <c r="E155" s="678" t="s">
        <v>1922</v>
      </c>
      <c r="F155" s="529" t="s">
        <v>1923</v>
      </c>
      <c r="G155" s="541" t="s">
        <v>1957</v>
      </c>
      <c r="H155" s="542">
        <v>369.89</v>
      </c>
      <c r="I155" s="532">
        <v>0.1</v>
      </c>
      <c r="J155" s="533">
        <f t="shared" si="2"/>
        <v>335.39775750000001</v>
      </c>
      <c r="K155" s="534">
        <v>0.1</v>
      </c>
      <c r="L155" s="238"/>
    </row>
    <row r="156" spans="1:12" s="237" customFormat="1" ht="43.5">
      <c r="A156" s="539" t="s">
        <v>1918</v>
      </c>
      <c r="B156" s="540" t="s">
        <v>1919</v>
      </c>
      <c r="C156" s="703" t="s">
        <v>1920</v>
      </c>
      <c r="D156" s="679" t="s">
        <v>1982</v>
      </c>
      <c r="E156" s="678" t="s">
        <v>1922</v>
      </c>
      <c r="F156" s="529" t="s">
        <v>1923</v>
      </c>
      <c r="G156" s="541" t="s">
        <v>1934</v>
      </c>
      <c r="H156" s="542">
        <v>371.16</v>
      </c>
      <c r="I156" s="532">
        <v>0.1</v>
      </c>
      <c r="J156" s="533">
        <f t="shared" si="2"/>
        <v>336.54933000000005</v>
      </c>
      <c r="K156" s="534">
        <v>0.1</v>
      </c>
      <c r="L156" s="238"/>
    </row>
    <row r="157" spans="1:12" s="237" customFormat="1" ht="43.5">
      <c r="A157" s="539" t="s">
        <v>1918</v>
      </c>
      <c r="B157" s="540" t="s">
        <v>1919</v>
      </c>
      <c r="C157" s="703" t="s">
        <v>1920</v>
      </c>
      <c r="D157" s="679" t="s">
        <v>1984</v>
      </c>
      <c r="E157" s="678" t="s">
        <v>1922</v>
      </c>
      <c r="F157" s="529" t="s">
        <v>1923</v>
      </c>
      <c r="G157" s="541" t="s">
        <v>1934</v>
      </c>
      <c r="H157" s="542">
        <v>389.71</v>
      </c>
      <c r="I157" s="532">
        <v>0.1</v>
      </c>
      <c r="J157" s="533">
        <f t="shared" si="2"/>
        <v>353.36954250000002</v>
      </c>
      <c r="K157" s="534">
        <v>0.1</v>
      </c>
      <c r="L157" s="238"/>
    </row>
    <row r="158" spans="1:12" s="237" customFormat="1" ht="43.5">
      <c r="A158" s="539" t="s">
        <v>1918</v>
      </c>
      <c r="B158" s="540" t="s">
        <v>1919</v>
      </c>
      <c r="C158" s="703" t="s">
        <v>1920</v>
      </c>
      <c r="D158" s="679" t="s">
        <v>1983</v>
      </c>
      <c r="E158" s="678" t="s">
        <v>1922</v>
      </c>
      <c r="F158" s="529" t="s">
        <v>1923</v>
      </c>
      <c r="G158" s="541" t="s">
        <v>1957</v>
      </c>
      <c r="H158" s="542">
        <v>391</v>
      </c>
      <c r="I158" s="532">
        <v>0.1</v>
      </c>
      <c r="J158" s="533">
        <f t="shared" si="2"/>
        <v>354.53925000000004</v>
      </c>
      <c r="K158" s="534">
        <v>0.1</v>
      </c>
      <c r="L158" s="238"/>
    </row>
    <row r="159" spans="1:12" s="237" customFormat="1" ht="43.5">
      <c r="A159" s="539" t="s">
        <v>1918</v>
      </c>
      <c r="B159" s="540" t="s">
        <v>1919</v>
      </c>
      <c r="C159" s="703" t="s">
        <v>1920</v>
      </c>
      <c r="D159" s="679" t="s">
        <v>1986</v>
      </c>
      <c r="E159" s="678" t="s">
        <v>1922</v>
      </c>
      <c r="F159" s="529" t="s">
        <v>1923</v>
      </c>
      <c r="G159" s="541" t="s">
        <v>1957</v>
      </c>
      <c r="H159" s="542">
        <v>391.11</v>
      </c>
      <c r="I159" s="532">
        <v>0.1</v>
      </c>
      <c r="J159" s="533">
        <f t="shared" si="2"/>
        <v>354.63899250000003</v>
      </c>
      <c r="K159" s="534">
        <v>0.1</v>
      </c>
      <c r="L159" s="238"/>
    </row>
    <row r="160" spans="1:12" s="237" customFormat="1" ht="43.5">
      <c r="A160" s="539" t="s">
        <v>1918</v>
      </c>
      <c r="B160" s="540" t="s">
        <v>1919</v>
      </c>
      <c r="C160" s="703" t="s">
        <v>1920</v>
      </c>
      <c r="D160" s="679" t="s">
        <v>1987</v>
      </c>
      <c r="E160" s="678" t="s">
        <v>1922</v>
      </c>
      <c r="F160" s="529" t="s">
        <v>1923</v>
      </c>
      <c r="G160" s="541" t="s">
        <v>1957</v>
      </c>
      <c r="H160" s="542">
        <v>391.11</v>
      </c>
      <c r="I160" s="532">
        <v>0.1</v>
      </c>
      <c r="J160" s="533">
        <f t="shared" si="2"/>
        <v>354.63899250000003</v>
      </c>
      <c r="K160" s="534">
        <v>0.1</v>
      </c>
      <c r="L160" s="238"/>
    </row>
    <row r="161" spans="1:12" s="237" customFormat="1" ht="43.5">
      <c r="A161" s="539" t="s">
        <v>1918</v>
      </c>
      <c r="B161" s="540" t="s">
        <v>1919</v>
      </c>
      <c r="C161" s="703" t="s">
        <v>1920</v>
      </c>
      <c r="D161" s="679" t="s">
        <v>1998</v>
      </c>
      <c r="E161" s="678" t="s">
        <v>1922</v>
      </c>
      <c r="F161" s="529" t="s">
        <v>1923</v>
      </c>
      <c r="G161" s="541" t="s">
        <v>1957</v>
      </c>
      <c r="H161" s="542">
        <v>402.62</v>
      </c>
      <c r="I161" s="532">
        <v>0.1</v>
      </c>
      <c r="J161" s="533">
        <f t="shared" si="2"/>
        <v>365.07568500000002</v>
      </c>
      <c r="K161" s="534">
        <v>0.1</v>
      </c>
      <c r="L161" s="238"/>
    </row>
    <row r="162" spans="1:12" s="237" customFormat="1" ht="43.5">
      <c r="A162" s="539" t="s">
        <v>1918</v>
      </c>
      <c r="B162" s="540" t="s">
        <v>1919</v>
      </c>
      <c r="C162" s="703" t="s">
        <v>1920</v>
      </c>
      <c r="D162" s="679" t="s">
        <v>1999</v>
      </c>
      <c r="E162" s="678" t="s">
        <v>1922</v>
      </c>
      <c r="F162" s="529" t="s">
        <v>1923</v>
      </c>
      <c r="G162" s="541" t="s">
        <v>1957</v>
      </c>
      <c r="H162" s="542">
        <v>402.62</v>
      </c>
      <c r="I162" s="532">
        <v>0.1</v>
      </c>
      <c r="J162" s="533">
        <f t="shared" si="2"/>
        <v>365.07568500000002</v>
      </c>
      <c r="K162" s="534">
        <v>0.1</v>
      </c>
      <c r="L162" s="238"/>
    </row>
    <row r="163" spans="1:12" s="237" customFormat="1" ht="43.5">
      <c r="A163" s="539" t="s">
        <v>1918</v>
      </c>
      <c r="B163" s="540" t="s">
        <v>1919</v>
      </c>
      <c r="C163" s="703" t="s">
        <v>1920</v>
      </c>
      <c r="D163" s="679" t="s">
        <v>2000</v>
      </c>
      <c r="E163" s="678" t="s">
        <v>1922</v>
      </c>
      <c r="F163" s="529" t="s">
        <v>1923</v>
      </c>
      <c r="G163" s="541" t="s">
        <v>1993</v>
      </c>
      <c r="H163" s="542">
        <v>402.62</v>
      </c>
      <c r="I163" s="532">
        <v>0.1</v>
      </c>
      <c r="J163" s="533">
        <f t="shared" si="2"/>
        <v>365.07568500000002</v>
      </c>
      <c r="K163" s="534">
        <v>0.1</v>
      </c>
      <c r="L163" s="238"/>
    </row>
    <row r="164" spans="1:12" s="237" customFormat="1" ht="43.5">
      <c r="A164" s="539" t="s">
        <v>1918</v>
      </c>
      <c r="B164" s="540" t="s">
        <v>1919</v>
      </c>
      <c r="C164" s="703" t="s">
        <v>1920</v>
      </c>
      <c r="D164" s="679" t="s">
        <v>2001</v>
      </c>
      <c r="E164" s="678" t="s">
        <v>1922</v>
      </c>
      <c r="F164" s="529" t="s">
        <v>1923</v>
      </c>
      <c r="G164" s="541" t="s">
        <v>1957</v>
      </c>
      <c r="H164" s="542">
        <v>402.62</v>
      </c>
      <c r="I164" s="532">
        <v>0.1</v>
      </c>
      <c r="J164" s="533">
        <f t="shared" si="2"/>
        <v>365.07568500000002</v>
      </c>
      <c r="K164" s="534">
        <v>0.1</v>
      </c>
      <c r="L164" s="238"/>
    </row>
    <row r="165" spans="1:12" s="237" customFormat="1" ht="43.5">
      <c r="A165" s="539" t="s">
        <v>1918</v>
      </c>
      <c r="B165" s="540" t="s">
        <v>1919</v>
      </c>
      <c r="C165" s="703" t="s">
        <v>1920</v>
      </c>
      <c r="D165" s="679" t="s">
        <v>2002</v>
      </c>
      <c r="E165" s="678" t="s">
        <v>1922</v>
      </c>
      <c r="F165" s="529" t="s">
        <v>1923</v>
      </c>
      <c r="G165" s="541" t="s">
        <v>1957</v>
      </c>
      <c r="H165" s="542">
        <v>402.62</v>
      </c>
      <c r="I165" s="532">
        <v>0.1</v>
      </c>
      <c r="J165" s="533">
        <f t="shared" si="2"/>
        <v>365.07568500000002</v>
      </c>
      <c r="K165" s="534">
        <v>0.1</v>
      </c>
      <c r="L165" s="238"/>
    </row>
    <row r="166" spans="1:12" s="237" customFormat="1" ht="43.5">
      <c r="A166" s="539" t="s">
        <v>1918</v>
      </c>
      <c r="B166" s="540" t="s">
        <v>1919</v>
      </c>
      <c r="C166" s="703" t="s">
        <v>1920</v>
      </c>
      <c r="D166" s="679" t="s">
        <v>2003</v>
      </c>
      <c r="E166" s="678" t="s">
        <v>1922</v>
      </c>
      <c r="F166" s="529" t="s">
        <v>1923</v>
      </c>
      <c r="G166" s="541" t="s">
        <v>1957</v>
      </c>
      <c r="H166" s="542">
        <v>405.2</v>
      </c>
      <c r="I166" s="532">
        <v>0.1</v>
      </c>
      <c r="J166" s="533">
        <f t="shared" si="2"/>
        <v>367.41510000000005</v>
      </c>
      <c r="K166" s="534">
        <v>0.1</v>
      </c>
      <c r="L166" s="238"/>
    </row>
    <row r="167" spans="1:12" s="237" customFormat="1" ht="43.5">
      <c r="A167" s="539" t="s">
        <v>1918</v>
      </c>
      <c r="B167" s="540" t="s">
        <v>1919</v>
      </c>
      <c r="C167" s="703" t="s">
        <v>1920</v>
      </c>
      <c r="D167" s="679" t="s">
        <v>1985</v>
      </c>
      <c r="E167" s="678" t="s">
        <v>1922</v>
      </c>
      <c r="F167" s="529" t="s">
        <v>1923</v>
      </c>
      <c r="G167" s="541" t="s">
        <v>1934</v>
      </c>
      <c r="H167" s="542">
        <v>409.2</v>
      </c>
      <c r="I167" s="532">
        <v>0.1</v>
      </c>
      <c r="J167" s="533">
        <f t="shared" si="2"/>
        <v>371.0421</v>
      </c>
      <c r="K167" s="534">
        <v>0.1</v>
      </c>
      <c r="L167" s="238"/>
    </row>
    <row r="168" spans="1:12" s="237" customFormat="1" ht="43.5">
      <c r="A168" s="539" t="s">
        <v>1918</v>
      </c>
      <c r="B168" s="540" t="s">
        <v>1919</v>
      </c>
      <c r="C168" s="703" t="s">
        <v>1920</v>
      </c>
      <c r="D168" s="679" t="s">
        <v>1975</v>
      </c>
      <c r="E168" s="678" t="s">
        <v>1922</v>
      </c>
      <c r="F168" s="529" t="s">
        <v>1923</v>
      </c>
      <c r="G168" s="541" t="s">
        <v>1934</v>
      </c>
      <c r="H168" s="542">
        <v>410.18</v>
      </c>
      <c r="I168" s="532">
        <v>0.1</v>
      </c>
      <c r="J168" s="533">
        <f t="shared" si="2"/>
        <v>371.93071500000008</v>
      </c>
      <c r="K168" s="534">
        <v>0.1</v>
      </c>
      <c r="L168" s="238"/>
    </row>
    <row r="169" spans="1:12" s="237" customFormat="1" ht="43.5">
      <c r="A169" s="539" t="s">
        <v>1918</v>
      </c>
      <c r="B169" s="540" t="s">
        <v>1919</v>
      </c>
      <c r="C169" s="703" t="s">
        <v>1920</v>
      </c>
      <c r="D169" s="679" t="s">
        <v>1996</v>
      </c>
      <c r="E169" s="678" t="s">
        <v>1922</v>
      </c>
      <c r="F169" s="529" t="s">
        <v>1923</v>
      </c>
      <c r="G169" s="541" t="s">
        <v>1957</v>
      </c>
      <c r="H169" s="542">
        <v>412.22</v>
      </c>
      <c r="I169" s="532">
        <v>0.1</v>
      </c>
      <c r="J169" s="533">
        <f t="shared" si="2"/>
        <v>373.78048500000006</v>
      </c>
      <c r="K169" s="534">
        <v>0.1</v>
      </c>
      <c r="L169" s="238"/>
    </row>
    <row r="170" spans="1:12" s="237" customFormat="1" ht="43.5">
      <c r="A170" s="539" t="s">
        <v>1918</v>
      </c>
      <c r="B170" s="540" t="s">
        <v>1919</v>
      </c>
      <c r="C170" s="703" t="s">
        <v>1920</v>
      </c>
      <c r="D170" s="679" t="s">
        <v>1997</v>
      </c>
      <c r="E170" s="678" t="s">
        <v>1922</v>
      </c>
      <c r="F170" s="529" t="s">
        <v>1923</v>
      </c>
      <c r="G170" s="541" t="s">
        <v>1957</v>
      </c>
      <c r="H170" s="542">
        <v>412.22</v>
      </c>
      <c r="I170" s="532">
        <v>0.1</v>
      </c>
      <c r="J170" s="533">
        <f t="shared" si="2"/>
        <v>373.78048500000006</v>
      </c>
      <c r="K170" s="534">
        <v>0.1</v>
      </c>
      <c r="L170" s="238"/>
    </row>
    <row r="171" spans="1:12" s="237" customFormat="1" ht="43.5">
      <c r="A171" s="539" t="s">
        <v>1918</v>
      </c>
      <c r="B171" s="540" t="s">
        <v>1919</v>
      </c>
      <c r="C171" s="703" t="s">
        <v>1920</v>
      </c>
      <c r="D171" s="679" t="s">
        <v>1949</v>
      </c>
      <c r="E171" s="678" t="s">
        <v>1922</v>
      </c>
      <c r="F171" s="529" t="s">
        <v>1923</v>
      </c>
      <c r="G171" s="541" t="s">
        <v>1934</v>
      </c>
      <c r="H171" s="542">
        <v>415.67</v>
      </c>
      <c r="I171" s="532">
        <v>0.1</v>
      </c>
      <c r="J171" s="533">
        <f t="shared" si="2"/>
        <v>376.90877250000005</v>
      </c>
      <c r="K171" s="534">
        <v>0.1</v>
      </c>
      <c r="L171" s="238"/>
    </row>
    <row r="172" spans="1:12" s="237" customFormat="1" ht="43.5">
      <c r="A172" s="539" t="s">
        <v>1918</v>
      </c>
      <c r="B172" s="540" t="s">
        <v>1919</v>
      </c>
      <c r="C172" s="703" t="s">
        <v>1920</v>
      </c>
      <c r="D172" s="679" t="s">
        <v>2004</v>
      </c>
      <c r="E172" s="678" t="s">
        <v>1922</v>
      </c>
      <c r="F172" s="529" t="s">
        <v>1923</v>
      </c>
      <c r="G172" s="541" t="s">
        <v>1957</v>
      </c>
      <c r="H172" s="542">
        <v>419.33</v>
      </c>
      <c r="I172" s="532">
        <v>0.1</v>
      </c>
      <c r="J172" s="533">
        <f t="shared" si="2"/>
        <v>380.22747750000002</v>
      </c>
      <c r="K172" s="534">
        <v>0.1</v>
      </c>
      <c r="L172" s="238"/>
    </row>
    <row r="173" spans="1:12" s="237" customFormat="1" ht="43.5">
      <c r="A173" s="539" t="s">
        <v>1918</v>
      </c>
      <c r="B173" s="540" t="s">
        <v>1919</v>
      </c>
      <c r="C173" s="703" t="s">
        <v>1920</v>
      </c>
      <c r="D173" s="679" t="s">
        <v>1988</v>
      </c>
      <c r="E173" s="678" t="s">
        <v>1922</v>
      </c>
      <c r="F173" s="529" t="s">
        <v>1923</v>
      </c>
      <c r="G173" s="541" t="s">
        <v>1934</v>
      </c>
      <c r="H173" s="542">
        <v>429.64</v>
      </c>
      <c r="I173" s="532">
        <v>0.1</v>
      </c>
      <c r="J173" s="533">
        <f t="shared" si="2"/>
        <v>389.57607000000002</v>
      </c>
      <c r="K173" s="534">
        <v>0.1</v>
      </c>
      <c r="L173" s="238"/>
    </row>
    <row r="174" spans="1:12" s="237" customFormat="1" ht="43.5">
      <c r="A174" s="539" t="s">
        <v>1918</v>
      </c>
      <c r="B174" s="540" t="s">
        <v>1919</v>
      </c>
      <c r="C174" s="703" t="s">
        <v>1920</v>
      </c>
      <c r="D174" s="679" t="s">
        <v>2005</v>
      </c>
      <c r="E174" s="678" t="s">
        <v>1922</v>
      </c>
      <c r="F174" s="529" t="s">
        <v>1923</v>
      </c>
      <c r="G174" s="541" t="s">
        <v>1957</v>
      </c>
      <c r="H174" s="542">
        <v>442.89</v>
      </c>
      <c r="I174" s="532">
        <v>0.1</v>
      </c>
      <c r="J174" s="533">
        <f t="shared" si="2"/>
        <v>401.5905075</v>
      </c>
      <c r="K174" s="534">
        <v>0.1</v>
      </c>
      <c r="L174" s="238"/>
    </row>
    <row r="175" spans="1:12" s="237" customFormat="1" ht="43.5">
      <c r="A175" s="539" t="s">
        <v>1918</v>
      </c>
      <c r="B175" s="540" t="s">
        <v>1919</v>
      </c>
      <c r="C175" s="703" t="s">
        <v>1920</v>
      </c>
      <c r="D175" s="679" t="s">
        <v>2006</v>
      </c>
      <c r="E175" s="678" t="s">
        <v>1922</v>
      </c>
      <c r="F175" s="529" t="s">
        <v>1923</v>
      </c>
      <c r="G175" s="541" t="s">
        <v>1957</v>
      </c>
      <c r="H175" s="542">
        <v>442.89</v>
      </c>
      <c r="I175" s="532">
        <v>0.1</v>
      </c>
      <c r="J175" s="533">
        <f t="shared" si="2"/>
        <v>401.5905075</v>
      </c>
      <c r="K175" s="534">
        <v>0.1</v>
      </c>
      <c r="L175" s="238"/>
    </row>
    <row r="176" spans="1:12" s="237" customFormat="1" ht="43.5">
      <c r="A176" s="539" t="s">
        <v>1918</v>
      </c>
      <c r="B176" s="540" t="s">
        <v>1919</v>
      </c>
      <c r="C176" s="703" t="s">
        <v>1920</v>
      </c>
      <c r="D176" s="679" t="s">
        <v>2007</v>
      </c>
      <c r="E176" s="678" t="s">
        <v>1922</v>
      </c>
      <c r="F176" s="529" t="s">
        <v>1923</v>
      </c>
      <c r="G176" s="541" t="s">
        <v>1993</v>
      </c>
      <c r="H176" s="542">
        <v>442.89</v>
      </c>
      <c r="I176" s="532">
        <v>0.1</v>
      </c>
      <c r="J176" s="533">
        <f t="shared" si="2"/>
        <v>401.5905075</v>
      </c>
      <c r="K176" s="534">
        <v>0.1</v>
      </c>
      <c r="L176" s="238"/>
    </row>
    <row r="177" spans="1:12" s="237" customFormat="1" ht="43.5">
      <c r="A177" s="539" t="s">
        <v>1918</v>
      </c>
      <c r="B177" s="540" t="s">
        <v>1919</v>
      </c>
      <c r="C177" s="703" t="s">
        <v>1920</v>
      </c>
      <c r="D177" s="679" t="s">
        <v>2008</v>
      </c>
      <c r="E177" s="678" t="s">
        <v>1922</v>
      </c>
      <c r="F177" s="529" t="s">
        <v>1923</v>
      </c>
      <c r="G177" s="541" t="s">
        <v>1957</v>
      </c>
      <c r="H177" s="542">
        <v>442.89</v>
      </c>
      <c r="I177" s="532">
        <v>0.1</v>
      </c>
      <c r="J177" s="533">
        <f t="shared" si="2"/>
        <v>401.5905075</v>
      </c>
      <c r="K177" s="534">
        <v>0.1</v>
      </c>
      <c r="L177" s="238"/>
    </row>
    <row r="178" spans="1:12" s="237" customFormat="1" ht="43.5">
      <c r="A178" s="539" t="s">
        <v>1918</v>
      </c>
      <c r="B178" s="540" t="s">
        <v>1919</v>
      </c>
      <c r="C178" s="703" t="s">
        <v>1920</v>
      </c>
      <c r="D178" s="679" t="s">
        <v>2009</v>
      </c>
      <c r="E178" s="678" t="s">
        <v>1922</v>
      </c>
      <c r="F178" s="529" t="s">
        <v>1923</v>
      </c>
      <c r="G178" s="541" t="s">
        <v>1957</v>
      </c>
      <c r="H178" s="542">
        <v>442.89</v>
      </c>
      <c r="I178" s="532">
        <v>0.1</v>
      </c>
      <c r="J178" s="533">
        <f t="shared" si="2"/>
        <v>401.5905075</v>
      </c>
      <c r="K178" s="534">
        <v>0.1</v>
      </c>
      <c r="L178" s="238"/>
    </row>
    <row r="179" spans="1:12" s="237" customFormat="1" ht="43.5">
      <c r="A179" s="539" t="s">
        <v>1918</v>
      </c>
      <c r="B179" s="540" t="s">
        <v>1919</v>
      </c>
      <c r="C179" s="703" t="s">
        <v>1920</v>
      </c>
      <c r="D179" s="679" t="s">
        <v>1989</v>
      </c>
      <c r="E179" s="678" t="s">
        <v>1922</v>
      </c>
      <c r="F179" s="529" t="s">
        <v>1923</v>
      </c>
      <c r="G179" s="541" t="s">
        <v>1934</v>
      </c>
      <c r="H179" s="542">
        <v>451.11</v>
      </c>
      <c r="I179" s="532">
        <v>0.1</v>
      </c>
      <c r="J179" s="533">
        <f t="shared" si="2"/>
        <v>409.04399250000006</v>
      </c>
      <c r="K179" s="534">
        <v>0.1</v>
      </c>
      <c r="L179" s="238"/>
    </row>
    <row r="180" spans="1:12" s="237" customFormat="1" ht="43.5">
      <c r="A180" s="539" t="s">
        <v>1918</v>
      </c>
      <c r="B180" s="540" t="s">
        <v>1919</v>
      </c>
      <c r="C180" s="703" t="s">
        <v>1920</v>
      </c>
      <c r="D180" s="679" t="s">
        <v>1953</v>
      </c>
      <c r="E180" s="678" t="s">
        <v>1922</v>
      </c>
      <c r="F180" s="529" t="s">
        <v>1923</v>
      </c>
      <c r="G180" s="541" t="s">
        <v>1934</v>
      </c>
      <c r="H180" s="542">
        <v>457.22</v>
      </c>
      <c r="I180" s="532">
        <v>0.1</v>
      </c>
      <c r="J180" s="533">
        <f t="shared" si="2"/>
        <v>414.58423500000009</v>
      </c>
      <c r="K180" s="534">
        <v>0.1</v>
      </c>
      <c r="L180" s="238"/>
    </row>
    <row r="181" spans="1:12" s="237" customFormat="1" ht="43.5">
      <c r="A181" s="539" t="s">
        <v>1918</v>
      </c>
      <c r="B181" s="540" t="s">
        <v>1919</v>
      </c>
      <c r="C181" s="703" t="s">
        <v>1920</v>
      </c>
      <c r="D181" s="679" t="s">
        <v>1996</v>
      </c>
      <c r="E181" s="678" t="s">
        <v>1922</v>
      </c>
      <c r="F181" s="529" t="s">
        <v>1923</v>
      </c>
      <c r="G181" s="541" t="s">
        <v>1957</v>
      </c>
      <c r="H181" s="542">
        <v>457.53</v>
      </c>
      <c r="I181" s="532">
        <v>0.1</v>
      </c>
      <c r="J181" s="533">
        <f t="shared" si="2"/>
        <v>414.86532750000003</v>
      </c>
      <c r="K181" s="534">
        <v>0.1</v>
      </c>
      <c r="L181" s="238"/>
    </row>
    <row r="182" spans="1:12" s="237" customFormat="1" ht="43.5">
      <c r="A182" s="539" t="s">
        <v>1918</v>
      </c>
      <c r="B182" s="540" t="s">
        <v>1919</v>
      </c>
      <c r="C182" s="703" t="s">
        <v>1920</v>
      </c>
      <c r="D182" s="679" t="s">
        <v>1997</v>
      </c>
      <c r="E182" s="678" t="s">
        <v>1922</v>
      </c>
      <c r="F182" s="529" t="s">
        <v>1923</v>
      </c>
      <c r="G182" s="541" t="s">
        <v>1957</v>
      </c>
      <c r="H182" s="542">
        <v>457.53</v>
      </c>
      <c r="I182" s="532">
        <v>0.1</v>
      </c>
      <c r="J182" s="533">
        <f t="shared" si="2"/>
        <v>414.86532750000003</v>
      </c>
      <c r="K182" s="534">
        <v>0.1</v>
      </c>
      <c r="L182" s="238"/>
    </row>
    <row r="183" spans="1:12" s="237" customFormat="1" ht="43.5">
      <c r="A183" s="539" t="s">
        <v>1918</v>
      </c>
      <c r="B183" s="540" t="s">
        <v>1919</v>
      </c>
      <c r="C183" s="703" t="s">
        <v>1920</v>
      </c>
      <c r="D183" s="679" t="s">
        <v>2010</v>
      </c>
      <c r="E183" s="678" t="s">
        <v>1922</v>
      </c>
      <c r="F183" s="529" t="s">
        <v>1923</v>
      </c>
      <c r="G183" s="541" t="s">
        <v>1957</v>
      </c>
      <c r="H183" s="542">
        <v>461.27</v>
      </c>
      <c r="I183" s="532">
        <v>0.1</v>
      </c>
      <c r="J183" s="533">
        <f t="shared" si="2"/>
        <v>418.2565725</v>
      </c>
      <c r="K183" s="534">
        <v>0.1</v>
      </c>
      <c r="L183" s="238"/>
    </row>
    <row r="184" spans="1:12" s="237" customFormat="1" ht="43.5">
      <c r="A184" s="539" t="s">
        <v>1918</v>
      </c>
      <c r="B184" s="540" t="s">
        <v>1919</v>
      </c>
      <c r="C184" s="703" t="s">
        <v>1920</v>
      </c>
      <c r="D184" s="679" t="s">
        <v>1956</v>
      </c>
      <c r="E184" s="678" t="s">
        <v>1922</v>
      </c>
      <c r="F184" s="529" t="s">
        <v>1923</v>
      </c>
      <c r="G184" s="541" t="s">
        <v>1957</v>
      </c>
      <c r="H184" s="542">
        <v>482.2</v>
      </c>
      <c r="I184" s="532">
        <v>0.1</v>
      </c>
      <c r="J184" s="533">
        <f t="shared" si="2"/>
        <v>437.23485000000005</v>
      </c>
      <c r="K184" s="534">
        <v>0.1</v>
      </c>
      <c r="L184" s="238"/>
    </row>
    <row r="185" spans="1:12" s="237" customFormat="1" ht="43.5">
      <c r="A185" s="539" t="s">
        <v>1918</v>
      </c>
      <c r="B185" s="540" t="s">
        <v>1919</v>
      </c>
      <c r="C185" s="703" t="s">
        <v>1920</v>
      </c>
      <c r="D185" s="679" t="s">
        <v>1958</v>
      </c>
      <c r="E185" s="678" t="s">
        <v>1922</v>
      </c>
      <c r="F185" s="529" t="s">
        <v>1923</v>
      </c>
      <c r="G185" s="541" t="s">
        <v>1957</v>
      </c>
      <c r="H185" s="542">
        <v>482.2</v>
      </c>
      <c r="I185" s="532">
        <v>0.1</v>
      </c>
      <c r="J185" s="533">
        <f t="shared" si="2"/>
        <v>437.23485000000005</v>
      </c>
      <c r="K185" s="534">
        <v>0.1</v>
      </c>
      <c r="L185" s="238"/>
    </row>
    <row r="186" spans="1:12" s="237" customFormat="1" ht="43.5">
      <c r="A186" s="539" t="s">
        <v>1918</v>
      </c>
      <c r="B186" s="540" t="s">
        <v>1919</v>
      </c>
      <c r="C186" s="703" t="s">
        <v>1920</v>
      </c>
      <c r="D186" s="679" t="s">
        <v>1959</v>
      </c>
      <c r="E186" s="678" t="s">
        <v>1922</v>
      </c>
      <c r="F186" s="529" t="s">
        <v>1923</v>
      </c>
      <c r="G186" s="541" t="s">
        <v>1957</v>
      </c>
      <c r="H186" s="542">
        <v>482.2</v>
      </c>
      <c r="I186" s="532">
        <v>0.1</v>
      </c>
      <c r="J186" s="533">
        <f t="shared" si="2"/>
        <v>437.23485000000005</v>
      </c>
      <c r="K186" s="534">
        <v>0.1</v>
      </c>
      <c r="L186" s="238"/>
    </row>
    <row r="187" spans="1:12" s="237" customFormat="1" ht="43.5">
      <c r="A187" s="539" t="s">
        <v>1918</v>
      </c>
      <c r="B187" s="540" t="s">
        <v>1919</v>
      </c>
      <c r="C187" s="703" t="s">
        <v>1920</v>
      </c>
      <c r="D187" s="679" t="s">
        <v>1960</v>
      </c>
      <c r="E187" s="678" t="s">
        <v>1922</v>
      </c>
      <c r="F187" s="529" t="s">
        <v>1923</v>
      </c>
      <c r="G187" s="541" t="s">
        <v>1957</v>
      </c>
      <c r="H187" s="542">
        <v>482.2</v>
      </c>
      <c r="I187" s="532">
        <v>0.1</v>
      </c>
      <c r="J187" s="533">
        <f t="shared" si="2"/>
        <v>437.23485000000005</v>
      </c>
      <c r="K187" s="534">
        <v>0.1</v>
      </c>
      <c r="L187" s="238"/>
    </row>
    <row r="188" spans="1:12" s="237" customFormat="1" ht="43.5">
      <c r="A188" s="539" t="s">
        <v>1918</v>
      </c>
      <c r="B188" s="540" t="s">
        <v>1919</v>
      </c>
      <c r="C188" s="703" t="s">
        <v>1920</v>
      </c>
      <c r="D188" s="679" t="s">
        <v>2011</v>
      </c>
      <c r="E188" s="678" t="s">
        <v>1922</v>
      </c>
      <c r="F188" s="529" t="s">
        <v>1923</v>
      </c>
      <c r="G188" s="541" t="s">
        <v>1957</v>
      </c>
      <c r="H188" s="542">
        <v>487.18</v>
      </c>
      <c r="I188" s="532">
        <v>0.1</v>
      </c>
      <c r="J188" s="533">
        <f t="shared" si="2"/>
        <v>441.75046500000002</v>
      </c>
      <c r="K188" s="534">
        <v>0.1</v>
      </c>
      <c r="L188" s="238"/>
    </row>
    <row r="189" spans="1:12" s="237" customFormat="1" ht="43.5">
      <c r="A189" s="539" t="s">
        <v>1918</v>
      </c>
      <c r="B189" s="540" t="s">
        <v>1919</v>
      </c>
      <c r="C189" s="703" t="s">
        <v>1920</v>
      </c>
      <c r="D189" s="679" t="s">
        <v>2012</v>
      </c>
      <c r="E189" s="678" t="s">
        <v>1922</v>
      </c>
      <c r="F189" s="529" t="s">
        <v>1923</v>
      </c>
      <c r="G189" s="541" t="s">
        <v>1957</v>
      </c>
      <c r="H189" s="542">
        <v>487.18</v>
      </c>
      <c r="I189" s="532">
        <v>0.1</v>
      </c>
      <c r="J189" s="533">
        <f t="shared" si="2"/>
        <v>441.75046500000002</v>
      </c>
      <c r="K189" s="534">
        <v>0.1</v>
      </c>
      <c r="L189" s="238"/>
    </row>
    <row r="190" spans="1:12" s="237" customFormat="1" ht="43.5">
      <c r="A190" s="539" t="s">
        <v>1918</v>
      </c>
      <c r="B190" s="540" t="s">
        <v>1919</v>
      </c>
      <c r="C190" s="703" t="s">
        <v>1920</v>
      </c>
      <c r="D190" s="679" t="s">
        <v>2013</v>
      </c>
      <c r="E190" s="678" t="s">
        <v>1922</v>
      </c>
      <c r="F190" s="529" t="s">
        <v>1923</v>
      </c>
      <c r="G190" s="541" t="s">
        <v>1993</v>
      </c>
      <c r="H190" s="542">
        <v>487.18</v>
      </c>
      <c r="I190" s="532">
        <v>0.1</v>
      </c>
      <c r="J190" s="533">
        <f t="shared" si="2"/>
        <v>441.75046500000002</v>
      </c>
      <c r="K190" s="534">
        <v>0.1</v>
      </c>
      <c r="L190" s="238"/>
    </row>
    <row r="191" spans="1:12" s="237" customFormat="1" ht="43.5">
      <c r="A191" s="539" t="s">
        <v>1918</v>
      </c>
      <c r="B191" s="540" t="s">
        <v>1919</v>
      </c>
      <c r="C191" s="703" t="s">
        <v>1920</v>
      </c>
      <c r="D191" s="679" t="s">
        <v>2014</v>
      </c>
      <c r="E191" s="678" t="s">
        <v>1922</v>
      </c>
      <c r="F191" s="529" t="s">
        <v>1923</v>
      </c>
      <c r="G191" s="541" t="s">
        <v>1957</v>
      </c>
      <c r="H191" s="542">
        <v>487.18</v>
      </c>
      <c r="I191" s="532">
        <v>0.1</v>
      </c>
      <c r="J191" s="533">
        <f t="shared" si="2"/>
        <v>441.75046500000002</v>
      </c>
      <c r="K191" s="534">
        <v>0.1</v>
      </c>
      <c r="L191" s="238"/>
    </row>
    <row r="192" spans="1:12" s="237" customFormat="1" ht="43.5">
      <c r="A192" s="539" t="s">
        <v>1918</v>
      </c>
      <c r="B192" s="540" t="s">
        <v>1919</v>
      </c>
      <c r="C192" s="703" t="s">
        <v>1920</v>
      </c>
      <c r="D192" s="679" t="s">
        <v>2015</v>
      </c>
      <c r="E192" s="678" t="s">
        <v>1922</v>
      </c>
      <c r="F192" s="529" t="s">
        <v>1923</v>
      </c>
      <c r="G192" s="541" t="s">
        <v>1957</v>
      </c>
      <c r="H192" s="542">
        <v>487.18</v>
      </c>
      <c r="I192" s="532">
        <v>0.1</v>
      </c>
      <c r="J192" s="533">
        <f t="shared" si="2"/>
        <v>441.75046500000002</v>
      </c>
      <c r="K192" s="534">
        <v>0.1</v>
      </c>
      <c r="L192" s="238"/>
    </row>
    <row r="193" spans="1:12" s="237" customFormat="1" ht="43.5">
      <c r="A193" s="539" t="s">
        <v>1918</v>
      </c>
      <c r="B193" s="540" t="s">
        <v>1919</v>
      </c>
      <c r="C193" s="703" t="s">
        <v>1920</v>
      </c>
      <c r="D193" s="679" t="s">
        <v>1990</v>
      </c>
      <c r="E193" s="678" t="s">
        <v>1922</v>
      </c>
      <c r="F193" s="529" t="s">
        <v>1923</v>
      </c>
      <c r="G193" s="541" t="s">
        <v>1957</v>
      </c>
      <c r="H193" s="542">
        <v>488.02</v>
      </c>
      <c r="I193" s="532">
        <v>0.1</v>
      </c>
      <c r="J193" s="533">
        <f t="shared" si="2"/>
        <v>442.51213500000006</v>
      </c>
      <c r="K193" s="534">
        <v>0.1</v>
      </c>
      <c r="L193" s="238"/>
    </row>
    <row r="194" spans="1:12" s="237" customFormat="1" ht="43.5">
      <c r="A194" s="539" t="s">
        <v>1918</v>
      </c>
      <c r="B194" s="540" t="s">
        <v>1919</v>
      </c>
      <c r="C194" s="703" t="s">
        <v>1920</v>
      </c>
      <c r="D194" s="679" t="s">
        <v>1992</v>
      </c>
      <c r="E194" s="678" t="s">
        <v>1922</v>
      </c>
      <c r="F194" s="529" t="s">
        <v>1923</v>
      </c>
      <c r="G194" s="541" t="s">
        <v>1993</v>
      </c>
      <c r="H194" s="542">
        <v>488.02</v>
      </c>
      <c r="I194" s="532">
        <v>0.1</v>
      </c>
      <c r="J194" s="533">
        <f t="shared" si="2"/>
        <v>442.51213500000006</v>
      </c>
      <c r="K194" s="534">
        <v>0.1</v>
      </c>
      <c r="L194" s="238"/>
    </row>
    <row r="195" spans="1:12" s="237" customFormat="1" ht="43.5">
      <c r="A195" s="539" t="s">
        <v>1918</v>
      </c>
      <c r="B195" s="540" t="s">
        <v>1919</v>
      </c>
      <c r="C195" s="703" t="s">
        <v>1920</v>
      </c>
      <c r="D195" s="679" t="s">
        <v>1991</v>
      </c>
      <c r="E195" s="678" t="s">
        <v>1922</v>
      </c>
      <c r="F195" s="529" t="s">
        <v>1923</v>
      </c>
      <c r="G195" s="541" t="s">
        <v>1957</v>
      </c>
      <c r="H195" s="542">
        <v>488.02</v>
      </c>
      <c r="I195" s="532">
        <v>0.1</v>
      </c>
      <c r="J195" s="533">
        <f t="shared" si="2"/>
        <v>442.51213500000006</v>
      </c>
      <c r="K195" s="534">
        <v>0.1</v>
      </c>
      <c r="L195" s="238"/>
    </row>
    <row r="196" spans="1:12" s="237" customFormat="1" ht="43.5">
      <c r="A196" s="539" t="s">
        <v>1918</v>
      </c>
      <c r="B196" s="540" t="s">
        <v>1919</v>
      </c>
      <c r="C196" s="703" t="s">
        <v>1920</v>
      </c>
      <c r="D196" s="679" t="s">
        <v>1994</v>
      </c>
      <c r="E196" s="678" t="s">
        <v>1922</v>
      </c>
      <c r="F196" s="529" t="s">
        <v>1923</v>
      </c>
      <c r="G196" s="541" t="s">
        <v>1957</v>
      </c>
      <c r="H196" s="542">
        <v>488.02</v>
      </c>
      <c r="I196" s="532">
        <v>0.1</v>
      </c>
      <c r="J196" s="533">
        <f t="shared" si="2"/>
        <v>442.51213500000006</v>
      </c>
      <c r="K196" s="534">
        <v>0.1</v>
      </c>
      <c r="L196" s="238"/>
    </row>
    <row r="197" spans="1:12" s="237" customFormat="1" ht="43.5">
      <c r="A197" s="539" t="s">
        <v>1918</v>
      </c>
      <c r="B197" s="540" t="s">
        <v>1919</v>
      </c>
      <c r="C197" s="703" t="s">
        <v>1920</v>
      </c>
      <c r="D197" s="679" t="s">
        <v>1995</v>
      </c>
      <c r="E197" s="678" t="s">
        <v>1922</v>
      </c>
      <c r="F197" s="529" t="s">
        <v>1923</v>
      </c>
      <c r="G197" s="541" t="s">
        <v>1957</v>
      </c>
      <c r="H197" s="542">
        <v>488.02</v>
      </c>
      <c r="I197" s="532">
        <v>0.1</v>
      </c>
      <c r="J197" s="533">
        <f t="shared" si="2"/>
        <v>442.51213500000006</v>
      </c>
      <c r="K197" s="534">
        <v>0.1</v>
      </c>
      <c r="L197" s="238"/>
    </row>
    <row r="198" spans="1:12" s="237" customFormat="1" ht="43.5">
      <c r="A198" s="539" t="s">
        <v>1918</v>
      </c>
      <c r="B198" s="540" t="s">
        <v>1919</v>
      </c>
      <c r="C198" s="703" t="s">
        <v>1920</v>
      </c>
      <c r="D198" s="679" t="s">
        <v>2016</v>
      </c>
      <c r="E198" s="678" t="s">
        <v>1922</v>
      </c>
      <c r="F198" s="529" t="s">
        <v>1923</v>
      </c>
      <c r="G198" s="541" t="s">
        <v>1957</v>
      </c>
      <c r="H198" s="542">
        <v>496.89</v>
      </c>
      <c r="I198" s="532">
        <v>0.1</v>
      </c>
      <c r="J198" s="533">
        <f t="shared" si="2"/>
        <v>450.55500750000004</v>
      </c>
      <c r="K198" s="534">
        <v>0.1</v>
      </c>
      <c r="L198" s="238"/>
    </row>
    <row r="199" spans="1:12" s="237" customFormat="1" ht="43.5">
      <c r="A199" s="539" t="s">
        <v>1918</v>
      </c>
      <c r="B199" s="540" t="s">
        <v>1919</v>
      </c>
      <c r="C199" s="703" t="s">
        <v>1920</v>
      </c>
      <c r="D199" s="679" t="s">
        <v>1969</v>
      </c>
      <c r="E199" s="678" t="s">
        <v>1922</v>
      </c>
      <c r="F199" s="529" t="s">
        <v>1923</v>
      </c>
      <c r="G199" s="541" t="s">
        <v>1934</v>
      </c>
      <c r="H199" s="542">
        <v>502.96</v>
      </c>
      <c r="I199" s="532">
        <v>0.1</v>
      </c>
      <c r="J199" s="533">
        <f t="shared" si="2"/>
        <v>456.05898000000002</v>
      </c>
      <c r="K199" s="534">
        <v>0.1</v>
      </c>
      <c r="L199" s="238"/>
    </row>
    <row r="200" spans="1:12" s="237" customFormat="1" ht="43.5">
      <c r="A200" s="539" t="s">
        <v>1918</v>
      </c>
      <c r="B200" s="540" t="s">
        <v>1919</v>
      </c>
      <c r="C200" s="703" t="s">
        <v>1920</v>
      </c>
      <c r="D200" s="679" t="s">
        <v>2017</v>
      </c>
      <c r="E200" s="678" t="s">
        <v>1922</v>
      </c>
      <c r="F200" s="529" t="s">
        <v>1923</v>
      </c>
      <c r="G200" s="541" t="s">
        <v>1957</v>
      </c>
      <c r="H200" s="542">
        <v>507.4</v>
      </c>
      <c r="I200" s="532">
        <v>0.1</v>
      </c>
      <c r="J200" s="533">
        <f t="shared" si="2"/>
        <v>460.08494999999999</v>
      </c>
      <c r="K200" s="534">
        <v>0.1</v>
      </c>
      <c r="L200" s="238"/>
    </row>
    <row r="201" spans="1:12" s="237" customFormat="1" ht="43.5">
      <c r="A201" s="539" t="s">
        <v>1918</v>
      </c>
      <c r="B201" s="540" t="s">
        <v>1919</v>
      </c>
      <c r="C201" s="703" t="s">
        <v>1920</v>
      </c>
      <c r="D201" s="679" t="s">
        <v>1962</v>
      </c>
      <c r="E201" s="678" t="s">
        <v>1922</v>
      </c>
      <c r="F201" s="529" t="s">
        <v>1923</v>
      </c>
      <c r="G201" s="541" t="s">
        <v>1957</v>
      </c>
      <c r="H201" s="542">
        <v>530.41999999999996</v>
      </c>
      <c r="I201" s="532">
        <v>0.1</v>
      </c>
      <c r="J201" s="533">
        <f t="shared" si="2"/>
        <v>480.95833500000003</v>
      </c>
      <c r="K201" s="534">
        <v>0.1</v>
      </c>
      <c r="L201" s="238"/>
    </row>
    <row r="202" spans="1:12" s="237" customFormat="1" ht="43.5">
      <c r="A202" s="539" t="s">
        <v>1918</v>
      </c>
      <c r="B202" s="540" t="s">
        <v>1919</v>
      </c>
      <c r="C202" s="703" t="s">
        <v>1920</v>
      </c>
      <c r="D202" s="679" t="s">
        <v>1963</v>
      </c>
      <c r="E202" s="678" t="s">
        <v>1922</v>
      </c>
      <c r="F202" s="529" t="s">
        <v>1923</v>
      </c>
      <c r="G202" s="541" t="s">
        <v>1957</v>
      </c>
      <c r="H202" s="542">
        <v>530.41999999999996</v>
      </c>
      <c r="I202" s="532">
        <v>0.1</v>
      </c>
      <c r="J202" s="533">
        <f t="shared" ref="J202:J265" si="3">H202*(1-I202)*(1+0.75%)</f>
        <v>480.95833500000003</v>
      </c>
      <c r="K202" s="534">
        <v>0.1</v>
      </c>
      <c r="L202" s="238"/>
    </row>
    <row r="203" spans="1:12" s="237" customFormat="1" ht="43.5">
      <c r="A203" s="539" t="s">
        <v>1918</v>
      </c>
      <c r="B203" s="540" t="s">
        <v>1919</v>
      </c>
      <c r="C203" s="703" t="s">
        <v>1920</v>
      </c>
      <c r="D203" s="679" t="s">
        <v>1964</v>
      </c>
      <c r="E203" s="678" t="s">
        <v>1922</v>
      </c>
      <c r="F203" s="529" t="s">
        <v>1923</v>
      </c>
      <c r="G203" s="541" t="s">
        <v>1957</v>
      </c>
      <c r="H203" s="542">
        <v>530.41999999999996</v>
      </c>
      <c r="I203" s="532">
        <v>0.1</v>
      </c>
      <c r="J203" s="533">
        <f t="shared" si="3"/>
        <v>480.95833500000003</v>
      </c>
      <c r="K203" s="534">
        <v>0.1</v>
      </c>
      <c r="L203" s="238"/>
    </row>
    <row r="204" spans="1:12" s="237" customFormat="1" ht="43.5">
      <c r="A204" s="539" t="s">
        <v>1918</v>
      </c>
      <c r="B204" s="540" t="s">
        <v>1919</v>
      </c>
      <c r="C204" s="703" t="s">
        <v>1920</v>
      </c>
      <c r="D204" s="679" t="s">
        <v>1965</v>
      </c>
      <c r="E204" s="678" t="s">
        <v>1922</v>
      </c>
      <c r="F204" s="529" t="s">
        <v>1923</v>
      </c>
      <c r="G204" s="541" t="s">
        <v>1957</v>
      </c>
      <c r="H204" s="542">
        <v>530.41999999999996</v>
      </c>
      <c r="I204" s="532">
        <v>0.1</v>
      </c>
      <c r="J204" s="533">
        <f t="shared" si="3"/>
        <v>480.95833500000003</v>
      </c>
      <c r="K204" s="534">
        <v>0.1</v>
      </c>
      <c r="L204" s="238"/>
    </row>
    <row r="205" spans="1:12" s="237" customFormat="1" ht="43.5">
      <c r="A205" s="539" t="s">
        <v>1918</v>
      </c>
      <c r="B205" s="540" t="s">
        <v>1919</v>
      </c>
      <c r="C205" s="703" t="s">
        <v>1920</v>
      </c>
      <c r="D205" s="679" t="s">
        <v>1998</v>
      </c>
      <c r="E205" s="678" t="s">
        <v>1922</v>
      </c>
      <c r="F205" s="529" t="s">
        <v>1923</v>
      </c>
      <c r="G205" s="541" t="s">
        <v>1957</v>
      </c>
      <c r="H205" s="542">
        <v>536.82000000000005</v>
      </c>
      <c r="I205" s="532">
        <v>0.1</v>
      </c>
      <c r="J205" s="533">
        <f t="shared" si="3"/>
        <v>486.76153500000004</v>
      </c>
      <c r="K205" s="534">
        <v>0.1</v>
      </c>
      <c r="L205" s="238"/>
    </row>
    <row r="206" spans="1:12" s="237" customFormat="1" ht="43.5">
      <c r="A206" s="539" t="s">
        <v>1918</v>
      </c>
      <c r="B206" s="540" t="s">
        <v>1919</v>
      </c>
      <c r="C206" s="703" t="s">
        <v>1920</v>
      </c>
      <c r="D206" s="679" t="s">
        <v>2000</v>
      </c>
      <c r="E206" s="678" t="s">
        <v>1922</v>
      </c>
      <c r="F206" s="529" t="s">
        <v>1923</v>
      </c>
      <c r="G206" s="541" t="s">
        <v>1993</v>
      </c>
      <c r="H206" s="542">
        <v>536.82000000000005</v>
      </c>
      <c r="I206" s="532">
        <v>0.1</v>
      </c>
      <c r="J206" s="533">
        <f t="shared" si="3"/>
        <v>486.76153500000004</v>
      </c>
      <c r="K206" s="534">
        <v>0.1</v>
      </c>
      <c r="L206" s="238"/>
    </row>
    <row r="207" spans="1:12" s="237" customFormat="1" ht="43.5">
      <c r="A207" s="539" t="s">
        <v>1918</v>
      </c>
      <c r="B207" s="540" t="s">
        <v>1919</v>
      </c>
      <c r="C207" s="703" t="s">
        <v>1920</v>
      </c>
      <c r="D207" s="679" t="s">
        <v>1999</v>
      </c>
      <c r="E207" s="678" t="s">
        <v>1922</v>
      </c>
      <c r="F207" s="529" t="s">
        <v>1923</v>
      </c>
      <c r="G207" s="541" t="s">
        <v>1957</v>
      </c>
      <c r="H207" s="542">
        <v>536.82000000000005</v>
      </c>
      <c r="I207" s="532">
        <v>0.1</v>
      </c>
      <c r="J207" s="533">
        <f t="shared" si="3"/>
        <v>486.76153500000004</v>
      </c>
      <c r="K207" s="534">
        <v>0.1</v>
      </c>
      <c r="L207" s="238"/>
    </row>
    <row r="208" spans="1:12" s="237" customFormat="1" ht="43.5">
      <c r="A208" s="539" t="s">
        <v>1918</v>
      </c>
      <c r="B208" s="540" t="s">
        <v>1919</v>
      </c>
      <c r="C208" s="703" t="s">
        <v>1920</v>
      </c>
      <c r="D208" s="679" t="s">
        <v>2001</v>
      </c>
      <c r="E208" s="678" t="s">
        <v>1922</v>
      </c>
      <c r="F208" s="529" t="s">
        <v>1923</v>
      </c>
      <c r="G208" s="541" t="s">
        <v>1957</v>
      </c>
      <c r="H208" s="542">
        <v>536.82000000000005</v>
      </c>
      <c r="I208" s="532">
        <v>0.1</v>
      </c>
      <c r="J208" s="533">
        <f t="shared" si="3"/>
        <v>486.76153500000004</v>
      </c>
      <c r="K208" s="534">
        <v>0.1</v>
      </c>
      <c r="L208" s="238"/>
    </row>
    <row r="209" spans="1:12" s="237" customFormat="1" ht="43.5">
      <c r="A209" s="539" t="s">
        <v>1918</v>
      </c>
      <c r="B209" s="540" t="s">
        <v>1919</v>
      </c>
      <c r="C209" s="703" t="s">
        <v>1920</v>
      </c>
      <c r="D209" s="679" t="s">
        <v>2002</v>
      </c>
      <c r="E209" s="678" t="s">
        <v>1922</v>
      </c>
      <c r="F209" s="529" t="s">
        <v>1923</v>
      </c>
      <c r="G209" s="541" t="s">
        <v>1957</v>
      </c>
      <c r="H209" s="542">
        <v>536.82000000000005</v>
      </c>
      <c r="I209" s="532">
        <v>0.1</v>
      </c>
      <c r="J209" s="533">
        <f t="shared" si="3"/>
        <v>486.76153500000004</v>
      </c>
      <c r="K209" s="534">
        <v>0.1</v>
      </c>
      <c r="L209" s="238"/>
    </row>
    <row r="210" spans="1:12" s="237" customFormat="1" ht="43.5">
      <c r="A210" s="539" t="s">
        <v>1918</v>
      </c>
      <c r="B210" s="540" t="s">
        <v>1919</v>
      </c>
      <c r="C210" s="703" t="s">
        <v>1920</v>
      </c>
      <c r="D210" s="679" t="s">
        <v>1967</v>
      </c>
      <c r="E210" s="678" t="s">
        <v>1922</v>
      </c>
      <c r="F210" s="529" t="s">
        <v>1923</v>
      </c>
      <c r="G210" s="541" t="s">
        <v>1957</v>
      </c>
      <c r="H210" s="542">
        <v>545.27</v>
      </c>
      <c r="I210" s="532">
        <v>0.1</v>
      </c>
      <c r="J210" s="533">
        <f t="shared" si="3"/>
        <v>494.42357250000003</v>
      </c>
      <c r="K210" s="534">
        <v>0.1</v>
      </c>
      <c r="L210" s="238"/>
    </row>
    <row r="211" spans="1:12" s="237" customFormat="1" ht="43.5">
      <c r="A211" s="539" t="s">
        <v>1918</v>
      </c>
      <c r="B211" s="540" t="s">
        <v>1919</v>
      </c>
      <c r="C211" s="703" t="s">
        <v>1920</v>
      </c>
      <c r="D211" s="679" t="s">
        <v>2018</v>
      </c>
      <c r="E211" s="678" t="s">
        <v>1922</v>
      </c>
      <c r="F211" s="529" t="s">
        <v>1923</v>
      </c>
      <c r="G211" s="541" t="s">
        <v>1957</v>
      </c>
      <c r="H211" s="542">
        <v>546.58000000000004</v>
      </c>
      <c r="I211" s="532">
        <v>0.1</v>
      </c>
      <c r="J211" s="533">
        <f t="shared" si="3"/>
        <v>495.61141500000008</v>
      </c>
      <c r="K211" s="534">
        <v>0.1</v>
      </c>
      <c r="L211" s="238"/>
    </row>
    <row r="212" spans="1:12" s="237" customFormat="1" ht="43.5">
      <c r="A212" s="539" t="s">
        <v>1918</v>
      </c>
      <c r="B212" s="540" t="s">
        <v>1919</v>
      </c>
      <c r="C212" s="703" t="s">
        <v>1920</v>
      </c>
      <c r="D212" s="679" t="s">
        <v>1948</v>
      </c>
      <c r="E212" s="678" t="s">
        <v>1922</v>
      </c>
      <c r="F212" s="529" t="s">
        <v>1923</v>
      </c>
      <c r="G212" s="541" t="s">
        <v>1934</v>
      </c>
      <c r="H212" s="542">
        <v>554.22</v>
      </c>
      <c r="I212" s="532">
        <v>0.1</v>
      </c>
      <c r="J212" s="533">
        <f t="shared" si="3"/>
        <v>502.53898500000008</v>
      </c>
      <c r="K212" s="534">
        <v>0.1</v>
      </c>
      <c r="L212" s="238"/>
    </row>
    <row r="213" spans="1:12" s="237" customFormat="1" ht="43.5">
      <c r="A213" s="539" t="s">
        <v>1918</v>
      </c>
      <c r="B213" s="540" t="s">
        <v>1919</v>
      </c>
      <c r="C213" s="703" t="s">
        <v>1920</v>
      </c>
      <c r="D213" s="679" t="s">
        <v>2004</v>
      </c>
      <c r="E213" s="678" t="s">
        <v>1922</v>
      </c>
      <c r="F213" s="529" t="s">
        <v>1923</v>
      </c>
      <c r="G213" s="541" t="s">
        <v>1957</v>
      </c>
      <c r="H213" s="542">
        <v>566.11</v>
      </c>
      <c r="I213" s="532">
        <v>0.1</v>
      </c>
      <c r="J213" s="533">
        <f t="shared" si="3"/>
        <v>513.32024250000006</v>
      </c>
      <c r="K213" s="534">
        <v>0.1</v>
      </c>
      <c r="L213" s="238"/>
    </row>
    <row r="214" spans="1:12" s="237" customFormat="1" ht="43.5">
      <c r="A214" s="539" t="s">
        <v>1918</v>
      </c>
      <c r="B214" s="540" t="s">
        <v>1919</v>
      </c>
      <c r="C214" s="703" t="s">
        <v>1920</v>
      </c>
      <c r="D214" s="679" t="s">
        <v>2019</v>
      </c>
      <c r="E214" s="678" t="s">
        <v>1922</v>
      </c>
      <c r="F214" s="529" t="s">
        <v>1923</v>
      </c>
      <c r="G214" s="541" t="s">
        <v>1957</v>
      </c>
      <c r="H214" s="542">
        <v>573.91</v>
      </c>
      <c r="I214" s="532">
        <v>0.1</v>
      </c>
      <c r="J214" s="533">
        <f t="shared" si="3"/>
        <v>520.39289250000002</v>
      </c>
      <c r="K214" s="534">
        <v>0.1</v>
      </c>
      <c r="L214" s="238"/>
    </row>
    <row r="215" spans="1:12" s="237" customFormat="1" ht="43.5">
      <c r="A215" s="539" t="s">
        <v>1918</v>
      </c>
      <c r="B215" s="540" t="s">
        <v>1919</v>
      </c>
      <c r="C215" s="703" t="s">
        <v>1920</v>
      </c>
      <c r="D215" s="679" t="s">
        <v>1950</v>
      </c>
      <c r="E215" s="678" t="s">
        <v>1922</v>
      </c>
      <c r="F215" s="529" t="s">
        <v>1923</v>
      </c>
      <c r="G215" s="541" t="s">
        <v>1934</v>
      </c>
      <c r="H215" s="542">
        <v>581.96</v>
      </c>
      <c r="I215" s="532">
        <v>0.1</v>
      </c>
      <c r="J215" s="533">
        <f t="shared" si="3"/>
        <v>527.69223</v>
      </c>
      <c r="K215" s="534">
        <v>0.1</v>
      </c>
      <c r="L215" s="238"/>
    </row>
    <row r="216" spans="1:12" s="237" customFormat="1" ht="43.5">
      <c r="A216" s="539" t="s">
        <v>1918</v>
      </c>
      <c r="B216" s="540" t="s">
        <v>1919</v>
      </c>
      <c r="C216" s="703" t="s">
        <v>1920</v>
      </c>
      <c r="D216" s="679" t="s">
        <v>1971</v>
      </c>
      <c r="E216" s="678" t="s">
        <v>1922</v>
      </c>
      <c r="F216" s="529" t="s">
        <v>1923</v>
      </c>
      <c r="G216" s="541" t="s">
        <v>1957</v>
      </c>
      <c r="H216" s="542">
        <v>583.44000000000005</v>
      </c>
      <c r="I216" s="532">
        <v>0.1</v>
      </c>
      <c r="J216" s="533">
        <f t="shared" si="3"/>
        <v>529.03422000000012</v>
      </c>
      <c r="K216" s="534">
        <v>0.1</v>
      </c>
      <c r="L216" s="238"/>
    </row>
    <row r="217" spans="1:12" s="237" customFormat="1" ht="43.5">
      <c r="A217" s="539" t="s">
        <v>1918</v>
      </c>
      <c r="B217" s="540" t="s">
        <v>1919</v>
      </c>
      <c r="C217" s="703" t="s">
        <v>1920</v>
      </c>
      <c r="D217" s="679" t="s">
        <v>1972</v>
      </c>
      <c r="E217" s="678" t="s">
        <v>1922</v>
      </c>
      <c r="F217" s="529" t="s">
        <v>1923</v>
      </c>
      <c r="G217" s="541" t="s">
        <v>1957</v>
      </c>
      <c r="H217" s="542">
        <v>583.44000000000005</v>
      </c>
      <c r="I217" s="532">
        <v>0.1</v>
      </c>
      <c r="J217" s="533">
        <f t="shared" si="3"/>
        <v>529.03422000000012</v>
      </c>
      <c r="K217" s="534">
        <v>0.1</v>
      </c>
      <c r="L217" s="238"/>
    </row>
    <row r="218" spans="1:12" s="237" customFormat="1" ht="43.5">
      <c r="A218" s="539" t="s">
        <v>1918</v>
      </c>
      <c r="B218" s="540" t="s">
        <v>1919</v>
      </c>
      <c r="C218" s="703" t="s">
        <v>1920</v>
      </c>
      <c r="D218" s="679" t="s">
        <v>1973</v>
      </c>
      <c r="E218" s="678" t="s">
        <v>1922</v>
      </c>
      <c r="F218" s="529" t="s">
        <v>1923</v>
      </c>
      <c r="G218" s="541" t="s">
        <v>1957</v>
      </c>
      <c r="H218" s="542">
        <v>583.44000000000005</v>
      </c>
      <c r="I218" s="532">
        <v>0.1</v>
      </c>
      <c r="J218" s="533">
        <f t="shared" si="3"/>
        <v>529.03422000000012</v>
      </c>
      <c r="K218" s="534">
        <v>0.1</v>
      </c>
      <c r="L218" s="238"/>
    </row>
    <row r="219" spans="1:12" s="237" customFormat="1" ht="43.5">
      <c r="A219" s="539" t="s">
        <v>1918</v>
      </c>
      <c r="B219" s="540" t="s">
        <v>1919</v>
      </c>
      <c r="C219" s="703" t="s">
        <v>1920</v>
      </c>
      <c r="D219" s="679" t="s">
        <v>1970</v>
      </c>
      <c r="E219" s="678" t="s">
        <v>1922</v>
      </c>
      <c r="F219" s="529" t="s">
        <v>1923</v>
      </c>
      <c r="G219" s="541" t="s">
        <v>1957</v>
      </c>
      <c r="H219" s="542">
        <v>590.13</v>
      </c>
      <c r="I219" s="532">
        <v>0.1</v>
      </c>
      <c r="J219" s="533">
        <f t="shared" si="3"/>
        <v>535.10037750000004</v>
      </c>
      <c r="K219" s="534">
        <v>0.1</v>
      </c>
      <c r="L219" s="238"/>
    </row>
    <row r="220" spans="1:12" s="237" customFormat="1" ht="43.5">
      <c r="A220" s="539" t="s">
        <v>1918</v>
      </c>
      <c r="B220" s="540" t="s">
        <v>1919</v>
      </c>
      <c r="C220" s="703" t="s">
        <v>1920</v>
      </c>
      <c r="D220" s="679" t="s">
        <v>2005</v>
      </c>
      <c r="E220" s="678" t="s">
        <v>1922</v>
      </c>
      <c r="F220" s="529" t="s">
        <v>1923</v>
      </c>
      <c r="G220" s="541" t="s">
        <v>1957</v>
      </c>
      <c r="H220" s="542">
        <v>590.51</v>
      </c>
      <c r="I220" s="532">
        <v>0.1</v>
      </c>
      <c r="J220" s="533">
        <f t="shared" si="3"/>
        <v>535.44494250000014</v>
      </c>
      <c r="K220" s="534">
        <v>0.1</v>
      </c>
      <c r="L220" s="238"/>
    </row>
    <row r="221" spans="1:12" s="237" customFormat="1" ht="43.5">
      <c r="A221" s="539" t="s">
        <v>1918</v>
      </c>
      <c r="B221" s="540" t="s">
        <v>1919</v>
      </c>
      <c r="C221" s="703" t="s">
        <v>1920</v>
      </c>
      <c r="D221" s="679" t="s">
        <v>2007</v>
      </c>
      <c r="E221" s="678" t="s">
        <v>1922</v>
      </c>
      <c r="F221" s="529" t="s">
        <v>1923</v>
      </c>
      <c r="G221" s="541" t="s">
        <v>1993</v>
      </c>
      <c r="H221" s="542">
        <v>590.51</v>
      </c>
      <c r="I221" s="532">
        <v>0.1</v>
      </c>
      <c r="J221" s="533">
        <f t="shared" si="3"/>
        <v>535.44494250000014</v>
      </c>
      <c r="K221" s="534">
        <v>0.1</v>
      </c>
      <c r="L221" s="238"/>
    </row>
    <row r="222" spans="1:12" s="237" customFormat="1" ht="43.5">
      <c r="A222" s="539" t="s">
        <v>1918</v>
      </c>
      <c r="B222" s="540" t="s">
        <v>1919</v>
      </c>
      <c r="C222" s="703" t="s">
        <v>1920</v>
      </c>
      <c r="D222" s="679" t="s">
        <v>2006</v>
      </c>
      <c r="E222" s="678" t="s">
        <v>1922</v>
      </c>
      <c r="F222" s="529" t="s">
        <v>1923</v>
      </c>
      <c r="G222" s="541" t="s">
        <v>1957</v>
      </c>
      <c r="H222" s="542">
        <v>590.51</v>
      </c>
      <c r="I222" s="532">
        <v>0.1</v>
      </c>
      <c r="J222" s="533">
        <f t="shared" si="3"/>
        <v>535.44494250000014</v>
      </c>
      <c r="K222" s="534">
        <v>0.1</v>
      </c>
      <c r="L222" s="238"/>
    </row>
    <row r="223" spans="1:12" s="237" customFormat="1" ht="43.5">
      <c r="A223" s="539" t="s">
        <v>1918</v>
      </c>
      <c r="B223" s="540" t="s">
        <v>1919</v>
      </c>
      <c r="C223" s="703" t="s">
        <v>1920</v>
      </c>
      <c r="D223" s="679" t="s">
        <v>2008</v>
      </c>
      <c r="E223" s="678" t="s">
        <v>1922</v>
      </c>
      <c r="F223" s="529" t="s">
        <v>1923</v>
      </c>
      <c r="G223" s="541" t="s">
        <v>1957</v>
      </c>
      <c r="H223" s="542">
        <v>590.51</v>
      </c>
      <c r="I223" s="532">
        <v>0.1</v>
      </c>
      <c r="J223" s="533">
        <f t="shared" si="3"/>
        <v>535.44494250000014</v>
      </c>
      <c r="K223" s="534">
        <v>0.1</v>
      </c>
      <c r="L223" s="238"/>
    </row>
    <row r="224" spans="1:12" s="237" customFormat="1" ht="43.5">
      <c r="A224" s="539" t="s">
        <v>1918</v>
      </c>
      <c r="B224" s="540" t="s">
        <v>1919</v>
      </c>
      <c r="C224" s="703" t="s">
        <v>1920</v>
      </c>
      <c r="D224" s="679" t="s">
        <v>2009</v>
      </c>
      <c r="E224" s="678" t="s">
        <v>1922</v>
      </c>
      <c r="F224" s="529" t="s">
        <v>1923</v>
      </c>
      <c r="G224" s="541" t="s">
        <v>1957</v>
      </c>
      <c r="H224" s="542">
        <v>590.51</v>
      </c>
      <c r="I224" s="532">
        <v>0.1</v>
      </c>
      <c r="J224" s="533">
        <f t="shared" si="3"/>
        <v>535.44494250000014</v>
      </c>
      <c r="K224" s="534">
        <v>0.1</v>
      </c>
      <c r="L224" s="238"/>
    </row>
    <row r="225" spans="1:12" s="237" customFormat="1" ht="43.5">
      <c r="A225" s="539" t="s">
        <v>1918</v>
      </c>
      <c r="B225" s="540" t="s">
        <v>1919</v>
      </c>
      <c r="C225" s="703" t="s">
        <v>1920</v>
      </c>
      <c r="D225" s="679" t="s">
        <v>1976</v>
      </c>
      <c r="E225" s="678" t="s">
        <v>1922</v>
      </c>
      <c r="F225" s="529" t="s">
        <v>1923</v>
      </c>
      <c r="G225" s="541" t="s">
        <v>1957</v>
      </c>
      <c r="H225" s="542">
        <v>599.79999999999995</v>
      </c>
      <c r="I225" s="532">
        <v>0.1</v>
      </c>
      <c r="J225" s="533">
        <f t="shared" si="3"/>
        <v>543.86865</v>
      </c>
      <c r="K225" s="534">
        <v>0.1</v>
      </c>
      <c r="L225" s="238"/>
    </row>
    <row r="226" spans="1:12" s="237" customFormat="1" ht="43.5">
      <c r="A226" s="539" t="s">
        <v>1918</v>
      </c>
      <c r="B226" s="540" t="s">
        <v>1919</v>
      </c>
      <c r="C226" s="703" t="s">
        <v>1920</v>
      </c>
      <c r="D226" s="679" t="s">
        <v>1951</v>
      </c>
      <c r="E226" s="678" t="s">
        <v>1922</v>
      </c>
      <c r="F226" s="529" t="s">
        <v>1923</v>
      </c>
      <c r="G226" s="541" t="s">
        <v>1934</v>
      </c>
      <c r="H226" s="542">
        <v>609.64</v>
      </c>
      <c r="I226" s="532">
        <v>0.1</v>
      </c>
      <c r="J226" s="533">
        <f t="shared" si="3"/>
        <v>552.7910700000001</v>
      </c>
      <c r="K226" s="534">
        <v>0.1</v>
      </c>
      <c r="L226" s="238"/>
    </row>
    <row r="227" spans="1:12" s="237" customFormat="1" ht="43.5">
      <c r="A227" s="539" t="s">
        <v>1918</v>
      </c>
      <c r="B227" s="540" t="s">
        <v>1919</v>
      </c>
      <c r="C227" s="703" t="s">
        <v>1920</v>
      </c>
      <c r="D227" s="679" t="s">
        <v>1952</v>
      </c>
      <c r="E227" s="678" t="s">
        <v>1922</v>
      </c>
      <c r="F227" s="529" t="s">
        <v>1923</v>
      </c>
      <c r="G227" s="541" t="s">
        <v>1934</v>
      </c>
      <c r="H227" s="542">
        <v>609.64</v>
      </c>
      <c r="I227" s="532">
        <v>0.1</v>
      </c>
      <c r="J227" s="533">
        <f t="shared" si="3"/>
        <v>552.7910700000001</v>
      </c>
      <c r="K227" s="534">
        <v>0.1</v>
      </c>
      <c r="L227" s="238"/>
    </row>
    <row r="228" spans="1:12" s="237" customFormat="1" ht="43.5">
      <c r="A228" s="539" t="s">
        <v>1918</v>
      </c>
      <c r="B228" s="540" t="s">
        <v>1919</v>
      </c>
      <c r="C228" s="703" t="s">
        <v>1920</v>
      </c>
      <c r="D228" s="679" t="s">
        <v>1954</v>
      </c>
      <c r="E228" s="678" t="s">
        <v>1922</v>
      </c>
      <c r="F228" s="529" t="s">
        <v>1923</v>
      </c>
      <c r="G228" s="541" t="s">
        <v>1934</v>
      </c>
      <c r="H228" s="542">
        <v>611.02</v>
      </c>
      <c r="I228" s="532">
        <v>0.1</v>
      </c>
      <c r="J228" s="533">
        <f t="shared" si="3"/>
        <v>554.04238500000008</v>
      </c>
      <c r="K228" s="534">
        <v>0.1</v>
      </c>
      <c r="L228" s="238"/>
    </row>
    <row r="229" spans="1:12" s="237" customFormat="1" ht="43.5">
      <c r="A229" s="539" t="s">
        <v>1918</v>
      </c>
      <c r="B229" s="540" t="s">
        <v>1919</v>
      </c>
      <c r="C229" s="703" t="s">
        <v>1920</v>
      </c>
      <c r="D229" s="679" t="s">
        <v>2010</v>
      </c>
      <c r="E229" s="678" t="s">
        <v>1922</v>
      </c>
      <c r="F229" s="529" t="s">
        <v>1923</v>
      </c>
      <c r="G229" s="541" t="s">
        <v>1957</v>
      </c>
      <c r="H229" s="542">
        <v>622.73</v>
      </c>
      <c r="I229" s="532">
        <v>0.1</v>
      </c>
      <c r="J229" s="533">
        <f t="shared" si="3"/>
        <v>564.66042750000008</v>
      </c>
      <c r="K229" s="534">
        <v>0.1</v>
      </c>
      <c r="L229" s="238"/>
    </row>
    <row r="230" spans="1:12" s="237" customFormat="1" ht="43.5">
      <c r="A230" s="539" t="s">
        <v>1918</v>
      </c>
      <c r="B230" s="540" t="s">
        <v>1919</v>
      </c>
      <c r="C230" s="703" t="s">
        <v>1920</v>
      </c>
      <c r="D230" s="679" t="s">
        <v>2020</v>
      </c>
      <c r="E230" s="678" t="s">
        <v>1922</v>
      </c>
      <c r="F230" s="529" t="s">
        <v>1923</v>
      </c>
      <c r="G230" s="541" t="s">
        <v>1957</v>
      </c>
      <c r="H230" s="542">
        <v>631.29</v>
      </c>
      <c r="I230" s="532">
        <v>0.1</v>
      </c>
      <c r="J230" s="533">
        <f t="shared" si="3"/>
        <v>572.42220750000001</v>
      </c>
      <c r="K230" s="534">
        <v>0.1</v>
      </c>
      <c r="L230" s="238"/>
    </row>
    <row r="231" spans="1:12" s="237" customFormat="1" ht="43.5">
      <c r="A231" s="539" t="s">
        <v>1918</v>
      </c>
      <c r="B231" s="540" t="s">
        <v>1919</v>
      </c>
      <c r="C231" s="703" t="s">
        <v>1920</v>
      </c>
      <c r="D231" s="679" t="s">
        <v>1955</v>
      </c>
      <c r="E231" s="678" t="s">
        <v>1922</v>
      </c>
      <c r="F231" s="529" t="s">
        <v>1923</v>
      </c>
      <c r="G231" s="541" t="s">
        <v>1934</v>
      </c>
      <c r="H231" s="542">
        <v>641.58000000000004</v>
      </c>
      <c r="I231" s="532">
        <v>0.1</v>
      </c>
      <c r="J231" s="533">
        <f t="shared" si="3"/>
        <v>581.75266500000009</v>
      </c>
      <c r="K231" s="534">
        <v>0.1</v>
      </c>
      <c r="L231" s="238"/>
    </row>
    <row r="232" spans="1:12" s="237" customFormat="1" ht="43.5">
      <c r="A232" s="539" t="s">
        <v>1918</v>
      </c>
      <c r="B232" s="540" t="s">
        <v>1919</v>
      </c>
      <c r="C232" s="703" t="s">
        <v>1920</v>
      </c>
      <c r="D232" s="679" t="s">
        <v>1978</v>
      </c>
      <c r="E232" s="678" t="s">
        <v>1922</v>
      </c>
      <c r="F232" s="529" t="s">
        <v>1923</v>
      </c>
      <c r="G232" s="541" t="s">
        <v>1957</v>
      </c>
      <c r="H232" s="542">
        <v>641.79999999999995</v>
      </c>
      <c r="I232" s="532">
        <v>0.1</v>
      </c>
      <c r="J232" s="533">
        <f t="shared" si="3"/>
        <v>581.95215000000007</v>
      </c>
      <c r="K232" s="534">
        <v>0.1</v>
      </c>
      <c r="L232" s="238"/>
    </row>
    <row r="233" spans="1:12" s="237" customFormat="1" ht="43.5">
      <c r="A233" s="539" t="s">
        <v>1918</v>
      </c>
      <c r="B233" s="540" t="s">
        <v>1919</v>
      </c>
      <c r="C233" s="703" t="s">
        <v>1920</v>
      </c>
      <c r="D233" s="679" t="s">
        <v>1979</v>
      </c>
      <c r="E233" s="678" t="s">
        <v>1922</v>
      </c>
      <c r="F233" s="529" t="s">
        <v>1923</v>
      </c>
      <c r="G233" s="541" t="s">
        <v>1957</v>
      </c>
      <c r="H233" s="542">
        <v>641.79999999999995</v>
      </c>
      <c r="I233" s="532">
        <v>0.1</v>
      </c>
      <c r="J233" s="533">
        <f t="shared" si="3"/>
        <v>581.95215000000007</v>
      </c>
      <c r="K233" s="534">
        <v>0.1</v>
      </c>
      <c r="L233" s="238"/>
    </row>
    <row r="234" spans="1:12" s="237" customFormat="1" ht="43.5">
      <c r="A234" s="539" t="s">
        <v>1918</v>
      </c>
      <c r="B234" s="540" t="s">
        <v>1919</v>
      </c>
      <c r="C234" s="703" t="s">
        <v>1920</v>
      </c>
      <c r="D234" s="679" t="s">
        <v>1980</v>
      </c>
      <c r="E234" s="678" t="s">
        <v>1922</v>
      </c>
      <c r="F234" s="529" t="s">
        <v>1923</v>
      </c>
      <c r="G234" s="541" t="s">
        <v>1957</v>
      </c>
      <c r="H234" s="542">
        <v>641.79999999999995</v>
      </c>
      <c r="I234" s="532">
        <v>0.1</v>
      </c>
      <c r="J234" s="533">
        <f t="shared" si="3"/>
        <v>581.95215000000007</v>
      </c>
      <c r="K234" s="534">
        <v>0.1</v>
      </c>
      <c r="L234" s="238"/>
    </row>
    <row r="235" spans="1:12" s="237" customFormat="1" ht="43.5">
      <c r="A235" s="539" t="s">
        <v>1918</v>
      </c>
      <c r="B235" s="540" t="s">
        <v>1919</v>
      </c>
      <c r="C235" s="703" t="s">
        <v>1920</v>
      </c>
      <c r="D235" s="679" t="s">
        <v>1981</v>
      </c>
      <c r="E235" s="678" t="s">
        <v>1922</v>
      </c>
      <c r="F235" s="529" t="s">
        <v>1923</v>
      </c>
      <c r="G235" s="541" t="s">
        <v>1957</v>
      </c>
      <c r="H235" s="542">
        <v>641.79999999999995</v>
      </c>
      <c r="I235" s="532">
        <v>0.1</v>
      </c>
      <c r="J235" s="533">
        <f t="shared" si="3"/>
        <v>581.95215000000007</v>
      </c>
      <c r="K235" s="534">
        <v>0.1</v>
      </c>
      <c r="L235" s="238"/>
    </row>
    <row r="236" spans="1:12" s="237" customFormat="1" ht="43.5">
      <c r="A236" s="539" t="s">
        <v>1918</v>
      </c>
      <c r="B236" s="540" t="s">
        <v>1919</v>
      </c>
      <c r="C236" s="703" t="s">
        <v>1920</v>
      </c>
      <c r="D236" s="679" t="s">
        <v>2011</v>
      </c>
      <c r="E236" s="678" t="s">
        <v>1922</v>
      </c>
      <c r="F236" s="529" t="s">
        <v>1923</v>
      </c>
      <c r="G236" s="541" t="s">
        <v>1957</v>
      </c>
      <c r="H236" s="542">
        <v>649.55999999999995</v>
      </c>
      <c r="I236" s="532">
        <v>0.1</v>
      </c>
      <c r="J236" s="533">
        <f t="shared" si="3"/>
        <v>588.98852999999997</v>
      </c>
      <c r="K236" s="534">
        <v>0.1</v>
      </c>
      <c r="L236" s="238"/>
    </row>
    <row r="237" spans="1:12" s="237" customFormat="1" ht="43.5">
      <c r="A237" s="539" t="s">
        <v>1918</v>
      </c>
      <c r="B237" s="540" t="s">
        <v>1919</v>
      </c>
      <c r="C237" s="703" t="s">
        <v>1920</v>
      </c>
      <c r="D237" s="679" t="s">
        <v>2013</v>
      </c>
      <c r="E237" s="678" t="s">
        <v>1922</v>
      </c>
      <c r="F237" s="529" t="s">
        <v>1923</v>
      </c>
      <c r="G237" s="541" t="s">
        <v>1993</v>
      </c>
      <c r="H237" s="542">
        <v>649.55999999999995</v>
      </c>
      <c r="I237" s="532">
        <v>0.1</v>
      </c>
      <c r="J237" s="533">
        <f t="shared" si="3"/>
        <v>588.98852999999997</v>
      </c>
      <c r="K237" s="534">
        <v>0.1</v>
      </c>
      <c r="L237" s="238"/>
    </row>
    <row r="238" spans="1:12" s="237" customFormat="1" ht="43.5">
      <c r="A238" s="539" t="s">
        <v>1918</v>
      </c>
      <c r="B238" s="540" t="s">
        <v>1919</v>
      </c>
      <c r="C238" s="703" t="s">
        <v>1920</v>
      </c>
      <c r="D238" s="679" t="s">
        <v>2012</v>
      </c>
      <c r="E238" s="678" t="s">
        <v>1922</v>
      </c>
      <c r="F238" s="529" t="s">
        <v>1923</v>
      </c>
      <c r="G238" s="541" t="s">
        <v>1957</v>
      </c>
      <c r="H238" s="542">
        <v>649.55999999999995</v>
      </c>
      <c r="I238" s="532">
        <v>0.1</v>
      </c>
      <c r="J238" s="533">
        <f t="shared" si="3"/>
        <v>588.98852999999997</v>
      </c>
      <c r="K238" s="534">
        <v>0.1</v>
      </c>
      <c r="L238" s="238"/>
    </row>
    <row r="239" spans="1:12" s="237" customFormat="1" ht="43.5">
      <c r="A239" s="539" t="s">
        <v>1918</v>
      </c>
      <c r="B239" s="540" t="s">
        <v>1919</v>
      </c>
      <c r="C239" s="703" t="s">
        <v>1920</v>
      </c>
      <c r="D239" s="679" t="s">
        <v>2014</v>
      </c>
      <c r="E239" s="678" t="s">
        <v>1922</v>
      </c>
      <c r="F239" s="529" t="s">
        <v>1923</v>
      </c>
      <c r="G239" s="541" t="s">
        <v>1957</v>
      </c>
      <c r="H239" s="542">
        <v>649.55999999999995</v>
      </c>
      <c r="I239" s="532">
        <v>0.1</v>
      </c>
      <c r="J239" s="533">
        <f t="shared" si="3"/>
        <v>588.98852999999997</v>
      </c>
      <c r="K239" s="534">
        <v>0.1</v>
      </c>
      <c r="L239" s="238"/>
    </row>
    <row r="240" spans="1:12" s="237" customFormat="1" ht="43.5">
      <c r="A240" s="539" t="s">
        <v>1918</v>
      </c>
      <c r="B240" s="540" t="s">
        <v>1919</v>
      </c>
      <c r="C240" s="703" t="s">
        <v>1920</v>
      </c>
      <c r="D240" s="679" t="s">
        <v>2015</v>
      </c>
      <c r="E240" s="678" t="s">
        <v>1922</v>
      </c>
      <c r="F240" s="529" t="s">
        <v>1923</v>
      </c>
      <c r="G240" s="541" t="s">
        <v>1957</v>
      </c>
      <c r="H240" s="542">
        <v>649.55999999999995</v>
      </c>
      <c r="I240" s="532">
        <v>0.1</v>
      </c>
      <c r="J240" s="533">
        <f t="shared" si="3"/>
        <v>588.98852999999997</v>
      </c>
      <c r="K240" s="534">
        <v>0.1</v>
      </c>
      <c r="L240" s="238"/>
    </row>
    <row r="241" spans="1:12" s="237" customFormat="1" ht="43.5">
      <c r="A241" s="539" t="s">
        <v>1918</v>
      </c>
      <c r="B241" s="540" t="s">
        <v>1919</v>
      </c>
      <c r="C241" s="703" t="s">
        <v>1920</v>
      </c>
      <c r="D241" s="679" t="s">
        <v>1983</v>
      </c>
      <c r="E241" s="678" t="s">
        <v>1922</v>
      </c>
      <c r="F241" s="529" t="s">
        <v>1923</v>
      </c>
      <c r="G241" s="541" t="s">
        <v>1957</v>
      </c>
      <c r="H241" s="542">
        <v>659.78</v>
      </c>
      <c r="I241" s="532">
        <v>0.1</v>
      </c>
      <c r="J241" s="533">
        <f t="shared" si="3"/>
        <v>598.25551500000006</v>
      </c>
      <c r="K241" s="534">
        <v>0.1</v>
      </c>
      <c r="L241" s="238"/>
    </row>
    <row r="242" spans="1:12" s="237" customFormat="1" ht="43.5">
      <c r="A242" s="539" t="s">
        <v>1918</v>
      </c>
      <c r="B242" s="540" t="s">
        <v>1919</v>
      </c>
      <c r="C242" s="703" t="s">
        <v>1920</v>
      </c>
      <c r="D242" s="679" t="s">
        <v>2016</v>
      </c>
      <c r="E242" s="678" t="s">
        <v>1922</v>
      </c>
      <c r="F242" s="529" t="s">
        <v>1923</v>
      </c>
      <c r="G242" s="541" t="s">
        <v>1957</v>
      </c>
      <c r="H242" s="542">
        <v>662.51</v>
      </c>
      <c r="I242" s="532">
        <v>0.1</v>
      </c>
      <c r="J242" s="533">
        <f t="shared" si="3"/>
        <v>600.73094250000008</v>
      </c>
      <c r="K242" s="534">
        <v>0.1</v>
      </c>
      <c r="L242" s="238"/>
    </row>
    <row r="243" spans="1:12" s="237" customFormat="1" ht="43.5">
      <c r="A243" s="539" t="s">
        <v>1918</v>
      </c>
      <c r="B243" s="540" t="s">
        <v>1919</v>
      </c>
      <c r="C243" s="703" t="s">
        <v>1920</v>
      </c>
      <c r="D243" s="679" t="s">
        <v>1961</v>
      </c>
      <c r="E243" s="678" t="s">
        <v>1922</v>
      </c>
      <c r="F243" s="529" t="s">
        <v>1923</v>
      </c>
      <c r="G243" s="541" t="s">
        <v>1934</v>
      </c>
      <c r="H243" s="542">
        <v>673.67</v>
      </c>
      <c r="I243" s="532">
        <v>0.1</v>
      </c>
      <c r="J243" s="533">
        <f t="shared" si="3"/>
        <v>610.85027250000007</v>
      </c>
      <c r="K243" s="534">
        <v>0.1</v>
      </c>
      <c r="L243" s="238"/>
    </row>
    <row r="244" spans="1:12" s="237" customFormat="1" ht="43.5">
      <c r="A244" s="539" t="s">
        <v>1918</v>
      </c>
      <c r="B244" s="540" t="s">
        <v>1919</v>
      </c>
      <c r="C244" s="703" t="s">
        <v>1920</v>
      </c>
      <c r="D244" s="679" t="s">
        <v>2017</v>
      </c>
      <c r="E244" s="678" t="s">
        <v>1922</v>
      </c>
      <c r="F244" s="529" t="s">
        <v>1923</v>
      </c>
      <c r="G244" s="541" t="s">
        <v>1957</v>
      </c>
      <c r="H244" s="542">
        <v>685</v>
      </c>
      <c r="I244" s="532">
        <v>0.1</v>
      </c>
      <c r="J244" s="533">
        <f t="shared" si="3"/>
        <v>621.12375000000009</v>
      </c>
      <c r="K244" s="534">
        <v>0.1</v>
      </c>
      <c r="L244" s="238"/>
    </row>
    <row r="245" spans="1:12" s="237" customFormat="1" ht="43.5">
      <c r="A245" s="539" t="s">
        <v>1918</v>
      </c>
      <c r="B245" s="540" t="s">
        <v>1919</v>
      </c>
      <c r="C245" s="703" t="s">
        <v>1920</v>
      </c>
      <c r="D245" s="679" t="s">
        <v>1966</v>
      </c>
      <c r="E245" s="678" t="s">
        <v>1922</v>
      </c>
      <c r="F245" s="529" t="s">
        <v>1923</v>
      </c>
      <c r="G245" s="541" t="s">
        <v>1934</v>
      </c>
      <c r="H245" s="542">
        <v>707.33</v>
      </c>
      <c r="I245" s="532">
        <v>0.1</v>
      </c>
      <c r="J245" s="533">
        <f t="shared" si="3"/>
        <v>641.37147750000008</v>
      </c>
      <c r="K245" s="534">
        <v>0.1</v>
      </c>
      <c r="L245" s="238"/>
    </row>
    <row r="246" spans="1:12" s="237" customFormat="1" ht="43.5">
      <c r="A246" s="539" t="s">
        <v>1918</v>
      </c>
      <c r="B246" s="540" t="s">
        <v>1919</v>
      </c>
      <c r="C246" s="703" t="s">
        <v>1920</v>
      </c>
      <c r="D246" s="679" t="s">
        <v>2018</v>
      </c>
      <c r="E246" s="678" t="s">
        <v>1922</v>
      </c>
      <c r="F246" s="529" t="s">
        <v>1923</v>
      </c>
      <c r="G246" s="541" t="s">
        <v>1957</v>
      </c>
      <c r="H246" s="542">
        <v>728.76</v>
      </c>
      <c r="I246" s="532">
        <v>0.1</v>
      </c>
      <c r="J246" s="533">
        <f t="shared" si="3"/>
        <v>660.80313000000001</v>
      </c>
      <c r="K246" s="534">
        <v>0.1</v>
      </c>
      <c r="L246" s="238"/>
    </row>
    <row r="247" spans="1:12" s="237" customFormat="1" ht="43.5">
      <c r="A247" s="539" t="s">
        <v>1918</v>
      </c>
      <c r="B247" s="540" t="s">
        <v>1919</v>
      </c>
      <c r="C247" s="703" t="s">
        <v>1920</v>
      </c>
      <c r="D247" s="679" t="s">
        <v>1968</v>
      </c>
      <c r="E247" s="678" t="s">
        <v>1922</v>
      </c>
      <c r="F247" s="529" t="s">
        <v>1923</v>
      </c>
      <c r="G247" s="541" t="s">
        <v>1934</v>
      </c>
      <c r="H247" s="542">
        <v>742.73</v>
      </c>
      <c r="I247" s="532">
        <v>0.1</v>
      </c>
      <c r="J247" s="533">
        <f t="shared" si="3"/>
        <v>673.47042750000003</v>
      </c>
      <c r="K247" s="534">
        <v>0.1</v>
      </c>
      <c r="L247" s="238"/>
    </row>
    <row r="248" spans="1:12" s="237" customFormat="1" ht="43.5">
      <c r="A248" s="539" t="s">
        <v>1918</v>
      </c>
      <c r="B248" s="540" t="s">
        <v>1919</v>
      </c>
      <c r="C248" s="703" t="s">
        <v>1920</v>
      </c>
      <c r="D248" s="679" t="s">
        <v>2019</v>
      </c>
      <c r="E248" s="678" t="s">
        <v>1922</v>
      </c>
      <c r="F248" s="529" t="s">
        <v>1923</v>
      </c>
      <c r="G248" s="541" t="s">
        <v>1957</v>
      </c>
      <c r="H248" s="542">
        <v>765.2</v>
      </c>
      <c r="I248" s="532">
        <v>0.1</v>
      </c>
      <c r="J248" s="533">
        <f t="shared" si="3"/>
        <v>693.84510000000012</v>
      </c>
      <c r="K248" s="534">
        <v>0.1</v>
      </c>
      <c r="L248" s="238"/>
    </row>
    <row r="249" spans="1:12" s="237" customFormat="1" ht="43.5">
      <c r="A249" s="539" t="s">
        <v>1918</v>
      </c>
      <c r="B249" s="540" t="s">
        <v>1919</v>
      </c>
      <c r="C249" s="703" t="s">
        <v>1920</v>
      </c>
      <c r="D249" s="679" t="s">
        <v>1974</v>
      </c>
      <c r="E249" s="678" t="s">
        <v>1922</v>
      </c>
      <c r="F249" s="529" t="s">
        <v>1923</v>
      </c>
      <c r="G249" s="541" t="s">
        <v>1934</v>
      </c>
      <c r="H249" s="542">
        <v>779.84</v>
      </c>
      <c r="I249" s="532">
        <v>0.1</v>
      </c>
      <c r="J249" s="533">
        <f t="shared" si="3"/>
        <v>707.11992000000009</v>
      </c>
      <c r="K249" s="534">
        <v>0.1</v>
      </c>
      <c r="L249" s="238"/>
    </row>
    <row r="250" spans="1:12" s="237" customFormat="1" ht="43.5">
      <c r="A250" s="539" t="s">
        <v>1918</v>
      </c>
      <c r="B250" s="540" t="s">
        <v>1919</v>
      </c>
      <c r="C250" s="703" t="s">
        <v>1920</v>
      </c>
      <c r="D250" s="679" t="s">
        <v>1977</v>
      </c>
      <c r="E250" s="678" t="s">
        <v>1922</v>
      </c>
      <c r="F250" s="529" t="s">
        <v>1923</v>
      </c>
      <c r="G250" s="541" t="s">
        <v>1934</v>
      </c>
      <c r="H250" s="542">
        <v>818.84</v>
      </c>
      <c r="I250" s="532">
        <v>0.1</v>
      </c>
      <c r="J250" s="533">
        <f t="shared" si="3"/>
        <v>742.48317000000009</v>
      </c>
      <c r="K250" s="534">
        <v>0.1</v>
      </c>
      <c r="L250" s="238"/>
    </row>
    <row r="251" spans="1:12" s="237" customFormat="1" ht="43.5">
      <c r="A251" s="539" t="s">
        <v>1918</v>
      </c>
      <c r="B251" s="540" t="s">
        <v>1919</v>
      </c>
      <c r="C251" s="703" t="s">
        <v>1920</v>
      </c>
      <c r="D251" s="679" t="s">
        <v>2020</v>
      </c>
      <c r="E251" s="678" t="s">
        <v>1922</v>
      </c>
      <c r="F251" s="529" t="s">
        <v>1923</v>
      </c>
      <c r="G251" s="541" t="s">
        <v>1957</v>
      </c>
      <c r="H251" s="542">
        <v>841.71</v>
      </c>
      <c r="I251" s="532">
        <v>0.1</v>
      </c>
      <c r="J251" s="533">
        <f t="shared" si="3"/>
        <v>763.22054250000019</v>
      </c>
      <c r="K251" s="534">
        <v>0.1</v>
      </c>
      <c r="L251" s="238"/>
    </row>
    <row r="252" spans="1:12" s="237" customFormat="1" ht="43.5">
      <c r="A252" s="539" t="s">
        <v>1918</v>
      </c>
      <c r="B252" s="540" t="s">
        <v>1919</v>
      </c>
      <c r="C252" s="703" t="s">
        <v>1920</v>
      </c>
      <c r="D252" s="679" t="s">
        <v>1990</v>
      </c>
      <c r="E252" s="678" t="s">
        <v>1922</v>
      </c>
      <c r="F252" s="529" t="s">
        <v>1923</v>
      </c>
      <c r="G252" s="541" t="s">
        <v>1957</v>
      </c>
      <c r="H252" s="542">
        <v>848</v>
      </c>
      <c r="I252" s="532">
        <v>0.1</v>
      </c>
      <c r="J252" s="533">
        <f t="shared" si="3"/>
        <v>768.92400000000009</v>
      </c>
      <c r="K252" s="534">
        <v>0.1</v>
      </c>
      <c r="L252" s="238"/>
    </row>
    <row r="253" spans="1:12" s="237" customFormat="1" ht="43.5">
      <c r="A253" s="539" t="s">
        <v>1918</v>
      </c>
      <c r="B253" s="540" t="s">
        <v>1919</v>
      </c>
      <c r="C253" s="703" t="s">
        <v>1920</v>
      </c>
      <c r="D253" s="679" t="s">
        <v>1991</v>
      </c>
      <c r="E253" s="678" t="s">
        <v>1922</v>
      </c>
      <c r="F253" s="529" t="s">
        <v>1923</v>
      </c>
      <c r="G253" s="541" t="s">
        <v>1957</v>
      </c>
      <c r="H253" s="542">
        <v>848</v>
      </c>
      <c r="I253" s="532">
        <v>0.1</v>
      </c>
      <c r="J253" s="533">
        <f t="shared" si="3"/>
        <v>768.92400000000009</v>
      </c>
      <c r="K253" s="534">
        <v>0.1</v>
      </c>
      <c r="L253" s="238"/>
    </row>
    <row r="254" spans="1:12" s="237" customFormat="1" ht="43.5">
      <c r="A254" s="539" t="s">
        <v>1918</v>
      </c>
      <c r="B254" s="540" t="s">
        <v>1919</v>
      </c>
      <c r="C254" s="703" t="s">
        <v>1920</v>
      </c>
      <c r="D254" s="679" t="s">
        <v>1994</v>
      </c>
      <c r="E254" s="678" t="s">
        <v>1922</v>
      </c>
      <c r="F254" s="529" t="s">
        <v>1923</v>
      </c>
      <c r="G254" s="541" t="s">
        <v>1957</v>
      </c>
      <c r="H254" s="542">
        <v>848</v>
      </c>
      <c r="I254" s="532">
        <v>0.1</v>
      </c>
      <c r="J254" s="533">
        <f t="shared" si="3"/>
        <v>768.92400000000009</v>
      </c>
      <c r="K254" s="534">
        <v>0.1</v>
      </c>
      <c r="L254" s="238"/>
    </row>
    <row r="255" spans="1:12" s="237" customFormat="1" ht="43.5">
      <c r="A255" s="539" t="s">
        <v>1918</v>
      </c>
      <c r="B255" s="540" t="s">
        <v>1919</v>
      </c>
      <c r="C255" s="703" t="s">
        <v>1920</v>
      </c>
      <c r="D255" s="679" t="s">
        <v>1992</v>
      </c>
      <c r="E255" s="678" t="s">
        <v>1922</v>
      </c>
      <c r="F255" s="529" t="s">
        <v>1923</v>
      </c>
      <c r="G255" s="541" t="s">
        <v>1993</v>
      </c>
      <c r="H255" s="542">
        <v>848</v>
      </c>
      <c r="I255" s="532">
        <v>0.1</v>
      </c>
      <c r="J255" s="533">
        <f t="shared" si="3"/>
        <v>768.92400000000009</v>
      </c>
      <c r="K255" s="534">
        <v>0.1</v>
      </c>
      <c r="L255" s="238"/>
    </row>
    <row r="256" spans="1:12" s="237" customFormat="1" ht="43.5">
      <c r="A256" s="539" t="s">
        <v>1918</v>
      </c>
      <c r="B256" s="540" t="s">
        <v>1919</v>
      </c>
      <c r="C256" s="703" t="s">
        <v>1920</v>
      </c>
      <c r="D256" s="679" t="s">
        <v>1995</v>
      </c>
      <c r="E256" s="678" t="s">
        <v>1922</v>
      </c>
      <c r="F256" s="529" t="s">
        <v>1923</v>
      </c>
      <c r="G256" s="541" t="s">
        <v>1957</v>
      </c>
      <c r="H256" s="542">
        <v>848</v>
      </c>
      <c r="I256" s="532">
        <v>0.1</v>
      </c>
      <c r="J256" s="533">
        <f t="shared" si="3"/>
        <v>768.92400000000009</v>
      </c>
      <c r="K256" s="534">
        <v>0.1</v>
      </c>
      <c r="L256" s="238"/>
    </row>
    <row r="257" spans="1:12" s="237" customFormat="1" ht="43.5">
      <c r="A257" s="539" t="s">
        <v>1918</v>
      </c>
      <c r="B257" s="540" t="s">
        <v>1919</v>
      </c>
      <c r="C257" s="703" t="s">
        <v>1920</v>
      </c>
      <c r="D257" s="679" t="s">
        <v>1982</v>
      </c>
      <c r="E257" s="678" t="s">
        <v>1922</v>
      </c>
      <c r="F257" s="529" t="s">
        <v>1923</v>
      </c>
      <c r="G257" s="541" t="s">
        <v>1934</v>
      </c>
      <c r="H257" s="542">
        <v>859.78</v>
      </c>
      <c r="I257" s="532">
        <v>0.1</v>
      </c>
      <c r="J257" s="533">
        <f t="shared" si="3"/>
        <v>779.60551500000008</v>
      </c>
      <c r="K257" s="534">
        <v>0.1</v>
      </c>
      <c r="L257" s="238"/>
    </row>
    <row r="258" spans="1:12" s="237" customFormat="1" ht="43.5">
      <c r="A258" s="539" t="s">
        <v>1918</v>
      </c>
      <c r="B258" s="540" t="s">
        <v>1919</v>
      </c>
      <c r="C258" s="703" t="s">
        <v>1920</v>
      </c>
      <c r="D258" s="679" t="s">
        <v>1984</v>
      </c>
      <c r="E258" s="678" t="s">
        <v>1922</v>
      </c>
      <c r="F258" s="529" t="s">
        <v>1923</v>
      </c>
      <c r="G258" s="541" t="s">
        <v>1934</v>
      </c>
      <c r="H258" s="542">
        <v>902.78</v>
      </c>
      <c r="I258" s="532">
        <v>0.1</v>
      </c>
      <c r="J258" s="533">
        <f t="shared" si="3"/>
        <v>818.59576500000003</v>
      </c>
      <c r="K258" s="534">
        <v>0.1</v>
      </c>
      <c r="L258" s="238"/>
    </row>
    <row r="259" spans="1:12" s="237" customFormat="1" ht="43.5">
      <c r="A259" s="539" t="s">
        <v>1918</v>
      </c>
      <c r="B259" s="540" t="s">
        <v>1919</v>
      </c>
      <c r="C259" s="703" t="s">
        <v>1920</v>
      </c>
      <c r="D259" s="679" t="s">
        <v>1998</v>
      </c>
      <c r="E259" s="678" t="s">
        <v>1922</v>
      </c>
      <c r="F259" s="529" t="s">
        <v>1923</v>
      </c>
      <c r="G259" s="541" t="s">
        <v>1957</v>
      </c>
      <c r="H259" s="542">
        <v>932.8</v>
      </c>
      <c r="I259" s="532">
        <v>0.1</v>
      </c>
      <c r="J259" s="533">
        <f t="shared" si="3"/>
        <v>845.81640000000004</v>
      </c>
      <c r="K259" s="534">
        <v>0.1</v>
      </c>
      <c r="L259" s="238"/>
    </row>
    <row r="260" spans="1:12" s="237" customFormat="1" ht="43.5">
      <c r="A260" s="539" t="s">
        <v>1918</v>
      </c>
      <c r="B260" s="540" t="s">
        <v>1919</v>
      </c>
      <c r="C260" s="703" t="s">
        <v>1920</v>
      </c>
      <c r="D260" s="679" t="s">
        <v>1999</v>
      </c>
      <c r="E260" s="678" t="s">
        <v>1922</v>
      </c>
      <c r="F260" s="529" t="s">
        <v>1923</v>
      </c>
      <c r="G260" s="541" t="s">
        <v>1957</v>
      </c>
      <c r="H260" s="542">
        <v>932.8</v>
      </c>
      <c r="I260" s="532">
        <v>0.1</v>
      </c>
      <c r="J260" s="533">
        <f t="shared" si="3"/>
        <v>845.81640000000004</v>
      </c>
      <c r="K260" s="534">
        <v>0.1</v>
      </c>
      <c r="L260" s="238"/>
    </row>
    <row r="261" spans="1:12" s="237" customFormat="1" ht="43.5">
      <c r="A261" s="539" t="s">
        <v>1918</v>
      </c>
      <c r="B261" s="540" t="s">
        <v>1919</v>
      </c>
      <c r="C261" s="703" t="s">
        <v>1920</v>
      </c>
      <c r="D261" s="679" t="s">
        <v>2001</v>
      </c>
      <c r="E261" s="678" t="s">
        <v>1922</v>
      </c>
      <c r="F261" s="529" t="s">
        <v>1923</v>
      </c>
      <c r="G261" s="541" t="s">
        <v>1957</v>
      </c>
      <c r="H261" s="542">
        <v>932.8</v>
      </c>
      <c r="I261" s="532">
        <v>0.1</v>
      </c>
      <c r="J261" s="533">
        <f t="shared" si="3"/>
        <v>845.81640000000004</v>
      </c>
      <c r="K261" s="534">
        <v>0.1</v>
      </c>
      <c r="L261" s="238"/>
    </row>
    <row r="262" spans="1:12" s="237" customFormat="1" ht="43.5">
      <c r="A262" s="539" t="s">
        <v>1918</v>
      </c>
      <c r="B262" s="540" t="s">
        <v>1919</v>
      </c>
      <c r="C262" s="703" t="s">
        <v>1920</v>
      </c>
      <c r="D262" s="679" t="s">
        <v>2000</v>
      </c>
      <c r="E262" s="678" t="s">
        <v>1922</v>
      </c>
      <c r="F262" s="529" t="s">
        <v>1923</v>
      </c>
      <c r="G262" s="541" t="s">
        <v>1993</v>
      </c>
      <c r="H262" s="542">
        <v>932.8</v>
      </c>
      <c r="I262" s="532">
        <v>0.1</v>
      </c>
      <c r="J262" s="533">
        <f t="shared" si="3"/>
        <v>845.81640000000004</v>
      </c>
      <c r="K262" s="534">
        <v>0.1</v>
      </c>
      <c r="L262" s="238"/>
    </row>
    <row r="263" spans="1:12" s="237" customFormat="1" ht="43.5">
      <c r="A263" s="539" t="s">
        <v>1918</v>
      </c>
      <c r="B263" s="540" t="s">
        <v>1919</v>
      </c>
      <c r="C263" s="703" t="s">
        <v>1920</v>
      </c>
      <c r="D263" s="679" t="s">
        <v>2002</v>
      </c>
      <c r="E263" s="678" t="s">
        <v>1922</v>
      </c>
      <c r="F263" s="529" t="s">
        <v>1923</v>
      </c>
      <c r="G263" s="541" t="s">
        <v>1957</v>
      </c>
      <c r="H263" s="542">
        <v>932.8</v>
      </c>
      <c r="I263" s="532">
        <v>0.1</v>
      </c>
      <c r="J263" s="533">
        <f t="shared" si="3"/>
        <v>845.81640000000004</v>
      </c>
      <c r="K263" s="534">
        <v>0.1</v>
      </c>
      <c r="L263" s="238"/>
    </row>
    <row r="264" spans="1:12" s="237" customFormat="1" ht="43.5">
      <c r="A264" s="539" t="s">
        <v>1918</v>
      </c>
      <c r="B264" s="540" t="s">
        <v>1919</v>
      </c>
      <c r="C264" s="703" t="s">
        <v>1920</v>
      </c>
      <c r="D264" s="679" t="s">
        <v>1985</v>
      </c>
      <c r="E264" s="678" t="s">
        <v>1922</v>
      </c>
      <c r="F264" s="529" t="s">
        <v>1923</v>
      </c>
      <c r="G264" s="541" t="s">
        <v>1934</v>
      </c>
      <c r="H264" s="542">
        <v>947.91</v>
      </c>
      <c r="I264" s="532">
        <v>0.1</v>
      </c>
      <c r="J264" s="533">
        <f t="shared" si="3"/>
        <v>859.51739250000003</v>
      </c>
      <c r="K264" s="534">
        <v>0.1</v>
      </c>
      <c r="L264" s="238"/>
    </row>
    <row r="265" spans="1:12" s="237" customFormat="1" ht="43.5">
      <c r="A265" s="539" t="s">
        <v>1918</v>
      </c>
      <c r="B265" s="540" t="s">
        <v>1919</v>
      </c>
      <c r="C265" s="703" t="s">
        <v>1920</v>
      </c>
      <c r="D265" s="679" t="s">
        <v>2004</v>
      </c>
      <c r="E265" s="678" t="s">
        <v>1922</v>
      </c>
      <c r="F265" s="529" t="s">
        <v>1923</v>
      </c>
      <c r="G265" s="541" t="s">
        <v>1957</v>
      </c>
      <c r="H265" s="542">
        <v>955.29</v>
      </c>
      <c r="I265" s="532">
        <v>0.1</v>
      </c>
      <c r="J265" s="533">
        <f t="shared" si="3"/>
        <v>866.20920750000005</v>
      </c>
      <c r="K265" s="534">
        <v>0.1</v>
      </c>
      <c r="L265" s="238"/>
    </row>
    <row r="266" spans="1:12" s="237" customFormat="1" ht="43.5">
      <c r="A266" s="539" t="s">
        <v>1918</v>
      </c>
      <c r="B266" s="540" t="s">
        <v>1919</v>
      </c>
      <c r="C266" s="703" t="s">
        <v>1920</v>
      </c>
      <c r="D266" s="679" t="s">
        <v>1988</v>
      </c>
      <c r="E266" s="678" t="s">
        <v>1922</v>
      </c>
      <c r="F266" s="529" t="s">
        <v>1923</v>
      </c>
      <c r="G266" s="541" t="s">
        <v>1934</v>
      </c>
      <c r="H266" s="542">
        <v>995.31</v>
      </c>
      <c r="I266" s="532">
        <v>0.1</v>
      </c>
      <c r="J266" s="533">
        <f t="shared" ref="J266:J329" si="4">H266*(1-I266)*(1+0.75%)</f>
        <v>902.49734250000006</v>
      </c>
      <c r="K266" s="534">
        <v>0.1</v>
      </c>
      <c r="L266" s="238"/>
    </row>
    <row r="267" spans="1:12" s="237" customFormat="1" ht="43.5">
      <c r="A267" s="539" t="s">
        <v>1918</v>
      </c>
      <c r="B267" s="540" t="s">
        <v>1919</v>
      </c>
      <c r="C267" s="703" t="s">
        <v>1920</v>
      </c>
      <c r="D267" s="679" t="s">
        <v>2005</v>
      </c>
      <c r="E267" s="678" t="s">
        <v>1922</v>
      </c>
      <c r="F267" s="529" t="s">
        <v>1923</v>
      </c>
      <c r="G267" s="541" t="s">
        <v>1957</v>
      </c>
      <c r="H267" s="542">
        <v>1026.0899999999999</v>
      </c>
      <c r="I267" s="532">
        <v>0.1</v>
      </c>
      <c r="J267" s="533">
        <f t="shared" si="4"/>
        <v>930.40710750000005</v>
      </c>
      <c r="K267" s="534">
        <v>0.1</v>
      </c>
      <c r="L267" s="238"/>
    </row>
    <row r="268" spans="1:12" s="237" customFormat="1" ht="43.5">
      <c r="A268" s="539" t="s">
        <v>1918</v>
      </c>
      <c r="B268" s="540" t="s">
        <v>1919</v>
      </c>
      <c r="C268" s="703" t="s">
        <v>1920</v>
      </c>
      <c r="D268" s="679" t="s">
        <v>2006</v>
      </c>
      <c r="E268" s="678" t="s">
        <v>1922</v>
      </c>
      <c r="F268" s="529" t="s">
        <v>1923</v>
      </c>
      <c r="G268" s="541" t="s">
        <v>1957</v>
      </c>
      <c r="H268" s="542">
        <v>1026.0899999999999</v>
      </c>
      <c r="I268" s="532">
        <v>0.1</v>
      </c>
      <c r="J268" s="533">
        <f t="shared" si="4"/>
        <v>930.40710750000005</v>
      </c>
      <c r="K268" s="534">
        <v>0.1</v>
      </c>
      <c r="L268" s="238"/>
    </row>
    <row r="269" spans="1:12" s="237" customFormat="1" ht="43.5">
      <c r="A269" s="539" t="s">
        <v>1918</v>
      </c>
      <c r="B269" s="540" t="s">
        <v>1919</v>
      </c>
      <c r="C269" s="703" t="s">
        <v>1920</v>
      </c>
      <c r="D269" s="679" t="s">
        <v>2008</v>
      </c>
      <c r="E269" s="678" t="s">
        <v>1922</v>
      </c>
      <c r="F269" s="529" t="s">
        <v>1923</v>
      </c>
      <c r="G269" s="541" t="s">
        <v>1957</v>
      </c>
      <c r="H269" s="542">
        <v>1026.0899999999999</v>
      </c>
      <c r="I269" s="532">
        <v>0.1</v>
      </c>
      <c r="J269" s="533">
        <f t="shared" si="4"/>
        <v>930.40710750000005</v>
      </c>
      <c r="K269" s="534">
        <v>0.1</v>
      </c>
      <c r="L269" s="238"/>
    </row>
    <row r="270" spans="1:12" s="237" customFormat="1" ht="43.5">
      <c r="A270" s="539" t="s">
        <v>1918</v>
      </c>
      <c r="B270" s="540" t="s">
        <v>1919</v>
      </c>
      <c r="C270" s="703" t="s">
        <v>1920</v>
      </c>
      <c r="D270" s="679" t="s">
        <v>2007</v>
      </c>
      <c r="E270" s="678" t="s">
        <v>1922</v>
      </c>
      <c r="F270" s="529" t="s">
        <v>1923</v>
      </c>
      <c r="G270" s="541" t="s">
        <v>1993</v>
      </c>
      <c r="H270" s="542">
        <v>1026.0899999999999</v>
      </c>
      <c r="I270" s="532">
        <v>0.1</v>
      </c>
      <c r="J270" s="533">
        <f t="shared" si="4"/>
        <v>930.40710750000005</v>
      </c>
      <c r="K270" s="534">
        <v>0.1</v>
      </c>
      <c r="L270" s="238"/>
    </row>
    <row r="271" spans="1:12" s="237" customFormat="1" ht="43.5">
      <c r="A271" s="539" t="s">
        <v>1918</v>
      </c>
      <c r="B271" s="540" t="s">
        <v>1919</v>
      </c>
      <c r="C271" s="703" t="s">
        <v>1920</v>
      </c>
      <c r="D271" s="679" t="s">
        <v>2009</v>
      </c>
      <c r="E271" s="678" t="s">
        <v>1922</v>
      </c>
      <c r="F271" s="529" t="s">
        <v>1923</v>
      </c>
      <c r="G271" s="541" t="s">
        <v>1957</v>
      </c>
      <c r="H271" s="542">
        <v>1026.0899999999999</v>
      </c>
      <c r="I271" s="532">
        <v>0.1</v>
      </c>
      <c r="J271" s="533">
        <f t="shared" si="4"/>
        <v>930.40710750000005</v>
      </c>
      <c r="K271" s="534">
        <v>0.1</v>
      </c>
      <c r="L271" s="238"/>
    </row>
    <row r="272" spans="1:12" s="237" customFormat="1" ht="43.5">
      <c r="A272" s="539" t="s">
        <v>1918</v>
      </c>
      <c r="B272" s="540" t="s">
        <v>1919</v>
      </c>
      <c r="C272" s="703" t="s">
        <v>1920</v>
      </c>
      <c r="D272" s="679" t="s">
        <v>1989</v>
      </c>
      <c r="E272" s="678" t="s">
        <v>1922</v>
      </c>
      <c r="F272" s="529" t="s">
        <v>1923</v>
      </c>
      <c r="G272" s="541" t="s">
        <v>1934</v>
      </c>
      <c r="H272" s="542">
        <v>1045.07</v>
      </c>
      <c r="I272" s="532">
        <v>0.1</v>
      </c>
      <c r="J272" s="533">
        <f t="shared" si="4"/>
        <v>947.61722250000003</v>
      </c>
      <c r="K272" s="534">
        <v>0.1</v>
      </c>
      <c r="L272" s="238"/>
    </row>
    <row r="273" spans="1:12" s="237" customFormat="1" ht="43.5">
      <c r="A273" s="539" t="s">
        <v>1918</v>
      </c>
      <c r="B273" s="540" t="s">
        <v>1919</v>
      </c>
      <c r="C273" s="703" t="s">
        <v>1920</v>
      </c>
      <c r="D273" s="679" t="s">
        <v>2010</v>
      </c>
      <c r="E273" s="678" t="s">
        <v>1922</v>
      </c>
      <c r="F273" s="529" t="s">
        <v>1923</v>
      </c>
      <c r="G273" s="541" t="s">
        <v>1957</v>
      </c>
      <c r="H273" s="542">
        <v>1050.8399999999999</v>
      </c>
      <c r="I273" s="532">
        <v>0.1</v>
      </c>
      <c r="J273" s="533">
        <f t="shared" si="4"/>
        <v>952.84917000000007</v>
      </c>
      <c r="K273" s="534">
        <v>0.1</v>
      </c>
      <c r="L273" s="238"/>
    </row>
    <row r="274" spans="1:12" s="237" customFormat="1" ht="43.5">
      <c r="A274" s="539" t="s">
        <v>1918</v>
      </c>
      <c r="B274" s="540" t="s">
        <v>1919</v>
      </c>
      <c r="C274" s="703" t="s">
        <v>1920</v>
      </c>
      <c r="D274" s="679" t="s">
        <v>2021</v>
      </c>
      <c r="E274" s="678" t="s">
        <v>1922</v>
      </c>
      <c r="F274" s="529" t="s">
        <v>1923</v>
      </c>
      <c r="G274" s="541" t="s">
        <v>2022</v>
      </c>
      <c r="H274" s="542">
        <v>1111.1099999999999</v>
      </c>
      <c r="I274" s="532">
        <v>0.1</v>
      </c>
      <c r="J274" s="533">
        <f t="shared" si="4"/>
        <v>1007.4989925</v>
      </c>
      <c r="K274" s="534">
        <v>0.1</v>
      </c>
      <c r="L274" s="238"/>
    </row>
    <row r="275" spans="1:12" s="237" customFormat="1" ht="43.5">
      <c r="A275" s="539" t="s">
        <v>1918</v>
      </c>
      <c r="B275" s="540" t="s">
        <v>1919</v>
      </c>
      <c r="C275" s="703" t="s">
        <v>1920</v>
      </c>
      <c r="D275" s="679" t="s">
        <v>2023</v>
      </c>
      <c r="E275" s="678" t="s">
        <v>1922</v>
      </c>
      <c r="F275" s="529" t="s">
        <v>1923</v>
      </c>
      <c r="G275" s="541" t="s">
        <v>2022</v>
      </c>
      <c r="H275" s="542">
        <v>1111.1099999999999</v>
      </c>
      <c r="I275" s="532">
        <v>0.1</v>
      </c>
      <c r="J275" s="533">
        <f t="shared" si="4"/>
        <v>1007.4989925</v>
      </c>
      <c r="K275" s="534">
        <v>0.1</v>
      </c>
      <c r="L275" s="238"/>
    </row>
    <row r="276" spans="1:12" s="237" customFormat="1" ht="43.5">
      <c r="A276" s="539" t="s">
        <v>1918</v>
      </c>
      <c r="B276" s="540" t="s">
        <v>1919</v>
      </c>
      <c r="C276" s="703" t="s">
        <v>1920</v>
      </c>
      <c r="D276" s="679" t="s">
        <v>2024</v>
      </c>
      <c r="E276" s="678" t="s">
        <v>1922</v>
      </c>
      <c r="F276" s="529" t="s">
        <v>1923</v>
      </c>
      <c r="G276" s="541" t="s">
        <v>2022</v>
      </c>
      <c r="H276" s="542">
        <v>1111.1099999999999</v>
      </c>
      <c r="I276" s="532">
        <v>0.1</v>
      </c>
      <c r="J276" s="533">
        <f t="shared" si="4"/>
        <v>1007.4989925</v>
      </c>
      <c r="K276" s="534">
        <v>0.1</v>
      </c>
      <c r="L276" s="238"/>
    </row>
    <row r="277" spans="1:12" s="237" customFormat="1" ht="43.5">
      <c r="A277" s="539" t="s">
        <v>1918</v>
      </c>
      <c r="B277" s="540" t="s">
        <v>1919</v>
      </c>
      <c r="C277" s="703" t="s">
        <v>1920</v>
      </c>
      <c r="D277" s="679" t="s">
        <v>2011</v>
      </c>
      <c r="E277" s="678" t="s">
        <v>1922</v>
      </c>
      <c r="F277" s="529" t="s">
        <v>1923</v>
      </c>
      <c r="G277" s="541" t="s">
        <v>1957</v>
      </c>
      <c r="H277" s="542">
        <v>1128.69</v>
      </c>
      <c r="I277" s="532">
        <v>0.1</v>
      </c>
      <c r="J277" s="533">
        <f t="shared" si="4"/>
        <v>1023.4396575000001</v>
      </c>
      <c r="K277" s="534">
        <v>0.1</v>
      </c>
      <c r="L277" s="238"/>
    </row>
    <row r="278" spans="1:12" s="237" customFormat="1" ht="43.5">
      <c r="A278" s="539" t="s">
        <v>1918</v>
      </c>
      <c r="B278" s="540" t="s">
        <v>1919</v>
      </c>
      <c r="C278" s="703" t="s">
        <v>1920</v>
      </c>
      <c r="D278" s="679" t="s">
        <v>2012</v>
      </c>
      <c r="E278" s="678" t="s">
        <v>1922</v>
      </c>
      <c r="F278" s="529" t="s">
        <v>1923</v>
      </c>
      <c r="G278" s="541" t="s">
        <v>1957</v>
      </c>
      <c r="H278" s="542">
        <v>1128.69</v>
      </c>
      <c r="I278" s="532">
        <v>0.1</v>
      </c>
      <c r="J278" s="533">
        <f t="shared" si="4"/>
        <v>1023.4396575000001</v>
      </c>
      <c r="K278" s="534">
        <v>0.1</v>
      </c>
      <c r="L278" s="238"/>
    </row>
    <row r="279" spans="1:12" s="237" customFormat="1" ht="43.5">
      <c r="A279" s="539" t="s">
        <v>1918</v>
      </c>
      <c r="B279" s="540" t="s">
        <v>1919</v>
      </c>
      <c r="C279" s="703" t="s">
        <v>1920</v>
      </c>
      <c r="D279" s="679" t="s">
        <v>2014</v>
      </c>
      <c r="E279" s="678" t="s">
        <v>1922</v>
      </c>
      <c r="F279" s="529" t="s">
        <v>1923</v>
      </c>
      <c r="G279" s="541" t="s">
        <v>1957</v>
      </c>
      <c r="H279" s="542">
        <v>1128.69</v>
      </c>
      <c r="I279" s="532">
        <v>0.1</v>
      </c>
      <c r="J279" s="533">
        <f t="shared" si="4"/>
        <v>1023.4396575000001</v>
      </c>
      <c r="K279" s="534">
        <v>0.1</v>
      </c>
      <c r="L279" s="238"/>
    </row>
    <row r="280" spans="1:12" s="237" customFormat="1" ht="43.5">
      <c r="A280" s="539" t="s">
        <v>1918</v>
      </c>
      <c r="B280" s="540" t="s">
        <v>1919</v>
      </c>
      <c r="C280" s="703" t="s">
        <v>1920</v>
      </c>
      <c r="D280" s="679" t="s">
        <v>2013</v>
      </c>
      <c r="E280" s="678" t="s">
        <v>1922</v>
      </c>
      <c r="F280" s="529" t="s">
        <v>1923</v>
      </c>
      <c r="G280" s="541" t="s">
        <v>1993</v>
      </c>
      <c r="H280" s="542">
        <v>1128.69</v>
      </c>
      <c r="I280" s="532">
        <v>0.1</v>
      </c>
      <c r="J280" s="533">
        <f t="shared" si="4"/>
        <v>1023.4396575000001</v>
      </c>
      <c r="K280" s="534">
        <v>0.1</v>
      </c>
      <c r="L280" s="238"/>
    </row>
    <row r="281" spans="1:12" s="237" customFormat="1" ht="43.5">
      <c r="A281" s="539" t="s">
        <v>1918</v>
      </c>
      <c r="B281" s="540" t="s">
        <v>1919</v>
      </c>
      <c r="C281" s="703" t="s">
        <v>1920</v>
      </c>
      <c r="D281" s="679" t="s">
        <v>2015</v>
      </c>
      <c r="E281" s="678" t="s">
        <v>1922</v>
      </c>
      <c r="F281" s="529" t="s">
        <v>1923</v>
      </c>
      <c r="G281" s="541" t="s">
        <v>1957</v>
      </c>
      <c r="H281" s="542">
        <v>1128.69</v>
      </c>
      <c r="I281" s="532">
        <v>0.1</v>
      </c>
      <c r="J281" s="533">
        <f t="shared" si="4"/>
        <v>1023.4396575000001</v>
      </c>
      <c r="K281" s="534">
        <v>0.1</v>
      </c>
      <c r="L281" s="238"/>
    </row>
    <row r="282" spans="1:12" s="237" customFormat="1" ht="43.5">
      <c r="A282" s="539" t="s">
        <v>1918</v>
      </c>
      <c r="B282" s="540" t="s">
        <v>1919</v>
      </c>
      <c r="C282" s="703" t="s">
        <v>1920</v>
      </c>
      <c r="D282" s="679" t="s">
        <v>2016</v>
      </c>
      <c r="E282" s="678" t="s">
        <v>1922</v>
      </c>
      <c r="F282" s="529" t="s">
        <v>1923</v>
      </c>
      <c r="G282" s="541" t="s">
        <v>1957</v>
      </c>
      <c r="H282" s="542">
        <v>1151.0899999999999</v>
      </c>
      <c r="I282" s="532">
        <v>0.1</v>
      </c>
      <c r="J282" s="533">
        <f t="shared" si="4"/>
        <v>1043.7508575000002</v>
      </c>
      <c r="K282" s="534">
        <v>0.1</v>
      </c>
      <c r="L282" s="238"/>
    </row>
    <row r="283" spans="1:12" s="237" customFormat="1" ht="43.5">
      <c r="A283" s="539" t="s">
        <v>1918</v>
      </c>
      <c r="B283" s="540" t="s">
        <v>1919</v>
      </c>
      <c r="C283" s="703" t="s">
        <v>1920</v>
      </c>
      <c r="D283" s="679" t="s">
        <v>2017</v>
      </c>
      <c r="E283" s="678" t="s">
        <v>1922</v>
      </c>
      <c r="F283" s="529" t="s">
        <v>1923</v>
      </c>
      <c r="G283" s="541" t="s">
        <v>1957</v>
      </c>
      <c r="H283" s="542">
        <v>1155.9100000000001</v>
      </c>
      <c r="I283" s="532">
        <v>0.1</v>
      </c>
      <c r="J283" s="533">
        <f t="shared" si="4"/>
        <v>1048.1213925000002</v>
      </c>
      <c r="K283" s="534">
        <v>0.1</v>
      </c>
      <c r="L283" s="238"/>
    </row>
    <row r="284" spans="1:12" s="237" customFormat="1" ht="43.5">
      <c r="A284" s="539" t="s">
        <v>1918</v>
      </c>
      <c r="B284" s="540" t="s">
        <v>1919</v>
      </c>
      <c r="C284" s="703" t="s">
        <v>1920</v>
      </c>
      <c r="D284" s="679" t="s">
        <v>2018</v>
      </c>
      <c r="E284" s="678" t="s">
        <v>1922</v>
      </c>
      <c r="F284" s="529" t="s">
        <v>1923</v>
      </c>
      <c r="G284" s="541" t="s">
        <v>1957</v>
      </c>
      <c r="H284" s="542">
        <v>1266.2</v>
      </c>
      <c r="I284" s="532">
        <v>0.1</v>
      </c>
      <c r="J284" s="533">
        <f t="shared" si="4"/>
        <v>1148.1268500000003</v>
      </c>
      <c r="K284" s="534">
        <v>0.1</v>
      </c>
      <c r="L284" s="238"/>
    </row>
    <row r="285" spans="1:12" s="237" customFormat="1" ht="43.5">
      <c r="A285" s="539" t="s">
        <v>1918</v>
      </c>
      <c r="B285" s="540" t="s">
        <v>1919</v>
      </c>
      <c r="C285" s="703" t="s">
        <v>1920</v>
      </c>
      <c r="D285" s="679" t="s">
        <v>2019</v>
      </c>
      <c r="E285" s="678" t="s">
        <v>1922</v>
      </c>
      <c r="F285" s="529" t="s">
        <v>1923</v>
      </c>
      <c r="G285" s="541" t="s">
        <v>1957</v>
      </c>
      <c r="H285" s="542">
        <v>1329.51</v>
      </c>
      <c r="I285" s="532">
        <v>0.1</v>
      </c>
      <c r="J285" s="533">
        <f t="shared" si="4"/>
        <v>1205.5331925</v>
      </c>
      <c r="K285" s="534">
        <v>0.1</v>
      </c>
      <c r="L285" s="238"/>
    </row>
    <row r="286" spans="1:12" s="237" customFormat="1" ht="43.5">
      <c r="A286" s="539" t="s">
        <v>1918</v>
      </c>
      <c r="B286" s="540" t="s">
        <v>1919</v>
      </c>
      <c r="C286" s="703" t="s">
        <v>1920</v>
      </c>
      <c r="D286" s="679" t="s">
        <v>2025</v>
      </c>
      <c r="E286" s="678" t="s">
        <v>1922</v>
      </c>
      <c r="F286" s="529" t="s">
        <v>1923</v>
      </c>
      <c r="G286" s="541" t="s">
        <v>1993</v>
      </c>
      <c r="H286" s="542">
        <v>1389.29</v>
      </c>
      <c r="I286" s="532">
        <v>0.1</v>
      </c>
      <c r="J286" s="533">
        <f t="shared" si="4"/>
        <v>1259.7387075000001</v>
      </c>
      <c r="K286" s="534">
        <v>0.1</v>
      </c>
      <c r="L286" s="238"/>
    </row>
    <row r="287" spans="1:12" s="237" customFormat="1" ht="43.5">
      <c r="A287" s="539" t="s">
        <v>1918</v>
      </c>
      <c r="B287" s="540" t="s">
        <v>1919</v>
      </c>
      <c r="C287" s="703" t="s">
        <v>1920</v>
      </c>
      <c r="D287" s="679" t="s">
        <v>2020</v>
      </c>
      <c r="E287" s="678" t="s">
        <v>1922</v>
      </c>
      <c r="F287" s="529" t="s">
        <v>1923</v>
      </c>
      <c r="G287" s="541" t="s">
        <v>1957</v>
      </c>
      <c r="H287" s="542">
        <v>1462.44</v>
      </c>
      <c r="I287" s="532">
        <v>0.1</v>
      </c>
      <c r="J287" s="533">
        <f t="shared" si="4"/>
        <v>1326.0674700000002</v>
      </c>
      <c r="K287" s="534">
        <v>0.1</v>
      </c>
      <c r="L287" s="238"/>
    </row>
    <row r="288" spans="1:12" s="237" customFormat="1" ht="43.5">
      <c r="A288" s="539" t="s">
        <v>1918</v>
      </c>
      <c r="B288" s="540" t="s">
        <v>1919</v>
      </c>
      <c r="C288" s="703" t="s">
        <v>1920</v>
      </c>
      <c r="D288" s="679" t="s">
        <v>2025</v>
      </c>
      <c r="E288" s="678" t="s">
        <v>1922</v>
      </c>
      <c r="F288" s="529" t="s">
        <v>1923</v>
      </c>
      <c r="G288" s="541" t="s">
        <v>1993</v>
      </c>
      <c r="H288" s="542">
        <v>1647.09</v>
      </c>
      <c r="I288" s="532">
        <v>0.1</v>
      </c>
      <c r="J288" s="533">
        <f t="shared" si="4"/>
        <v>1493.4988575</v>
      </c>
      <c r="K288" s="534">
        <v>0.1</v>
      </c>
      <c r="L288" s="238"/>
    </row>
    <row r="289" spans="1:12" s="237" customFormat="1" ht="43.5">
      <c r="A289" s="539" t="s">
        <v>1918</v>
      </c>
      <c r="B289" s="540" t="s">
        <v>1919</v>
      </c>
      <c r="C289" s="703" t="s">
        <v>1920</v>
      </c>
      <c r="D289" s="679" t="s">
        <v>2026</v>
      </c>
      <c r="E289" s="678" t="s">
        <v>1922</v>
      </c>
      <c r="F289" s="529" t="s">
        <v>1923</v>
      </c>
      <c r="G289" s="541" t="s">
        <v>2022</v>
      </c>
      <c r="H289" s="542">
        <v>2500</v>
      </c>
      <c r="I289" s="532">
        <v>0.1</v>
      </c>
      <c r="J289" s="533">
        <f t="shared" si="4"/>
        <v>2266.875</v>
      </c>
      <c r="K289" s="534">
        <v>0.1</v>
      </c>
      <c r="L289" s="238"/>
    </row>
    <row r="290" spans="1:12" s="237" customFormat="1" ht="43.5">
      <c r="A290" s="539" t="s">
        <v>1918</v>
      </c>
      <c r="B290" s="540" t="s">
        <v>1919</v>
      </c>
      <c r="C290" s="703" t="s">
        <v>1920</v>
      </c>
      <c r="D290" s="679" t="s">
        <v>2027</v>
      </c>
      <c r="E290" s="678" t="s">
        <v>1922</v>
      </c>
      <c r="F290" s="529" t="s">
        <v>1923</v>
      </c>
      <c r="G290" s="541" t="s">
        <v>2022</v>
      </c>
      <c r="H290" s="542">
        <v>2500</v>
      </c>
      <c r="I290" s="532">
        <v>0.1</v>
      </c>
      <c r="J290" s="533">
        <f t="shared" si="4"/>
        <v>2266.875</v>
      </c>
      <c r="K290" s="534">
        <v>0.1</v>
      </c>
      <c r="L290" s="238"/>
    </row>
    <row r="291" spans="1:12" s="237" customFormat="1" ht="43.5">
      <c r="A291" s="539" t="s">
        <v>1918</v>
      </c>
      <c r="B291" s="540" t="s">
        <v>1919</v>
      </c>
      <c r="C291" s="703" t="s">
        <v>1920</v>
      </c>
      <c r="D291" s="679" t="s">
        <v>2028</v>
      </c>
      <c r="E291" s="678" t="s">
        <v>1922</v>
      </c>
      <c r="F291" s="529" t="s">
        <v>1923</v>
      </c>
      <c r="G291" s="541" t="s">
        <v>2022</v>
      </c>
      <c r="H291" s="542">
        <v>2500</v>
      </c>
      <c r="I291" s="532">
        <v>0.1</v>
      </c>
      <c r="J291" s="533">
        <f t="shared" si="4"/>
        <v>2266.875</v>
      </c>
      <c r="K291" s="534">
        <v>0.1</v>
      </c>
      <c r="L291" s="238"/>
    </row>
    <row r="292" spans="1:12" s="237" customFormat="1" ht="43.5">
      <c r="A292" s="539" t="s">
        <v>1918</v>
      </c>
      <c r="B292" s="540" t="s">
        <v>1919</v>
      </c>
      <c r="C292" s="703" t="s">
        <v>1920</v>
      </c>
      <c r="D292" s="679" t="s">
        <v>2021</v>
      </c>
      <c r="E292" s="678" t="s">
        <v>1922</v>
      </c>
      <c r="F292" s="529" t="s">
        <v>1923</v>
      </c>
      <c r="G292" s="541" t="s">
        <v>2022</v>
      </c>
      <c r="H292" s="542">
        <v>3333.33</v>
      </c>
      <c r="I292" s="532">
        <v>0.1</v>
      </c>
      <c r="J292" s="533">
        <f t="shared" si="4"/>
        <v>3022.4969775</v>
      </c>
      <c r="K292" s="534">
        <v>0.1</v>
      </c>
      <c r="L292" s="238"/>
    </row>
    <row r="293" spans="1:12" s="237" customFormat="1" ht="43.5">
      <c r="A293" s="539" t="s">
        <v>1918</v>
      </c>
      <c r="B293" s="540" t="s">
        <v>1919</v>
      </c>
      <c r="C293" s="703" t="s">
        <v>1920</v>
      </c>
      <c r="D293" s="679" t="s">
        <v>2029</v>
      </c>
      <c r="E293" s="678" t="s">
        <v>1922</v>
      </c>
      <c r="F293" s="529" t="s">
        <v>1923</v>
      </c>
      <c r="G293" s="541" t="s">
        <v>2022</v>
      </c>
      <c r="H293" s="542">
        <v>3333.33</v>
      </c>
      <c r="I293" s="532">
        <v>0.1</v>
      </c>
      <c r="J293" s="533">
        <f t="shared" si="4"/>
        <v>3022.4969775</v>
      </c>
      <c r="K293" s="534">
        <v>0.1</v>
      </c>
      <c r="L293" s="238"/>
    </row>
    <row r="294" spans="1:12" s="237" customFormat="1" ht="43.5">
      <c r="A294" s="539" t="s">
        <v>1918</v>
      </c>
      <c r="B294" s="540" t="s">
        <v>1919</v>
      </c>
      <c r="C294" s="703" t="s">
        <v>1920</v>
      </c>
      <c r="D294" s="679" t="s">
        <v>2023</v>
      </c>
      <c r="E294" s="678" t="s">
        <v>1922</v>
      </c>
      <c r="F294" s="529" t="s">
        <v>1923</v>
      </c>
      <c r="G294" s="541" t="s">
        <v>2022</v>
      </c>
      <c r="H294" s="542">
        <v>3333.33</v>
      </c>
      <c r="I294" s="532">
        <v>0.1</v>
      </c>
      <c r="J294" s="533">
        <f t="shared" si="4"/>
        <v>3022.4969775</v>
      </c>
      <c r="K294" s="534">
        <v>0.1</v>
      </c>
      <c r="L294" s="238"/>
    </row>
    <row r="295" spans="1:12" s="237" customFormat="1" ht="43.5">
      <c r="A295" s="539" t="s">
        <v>1918</v>
      </c>
      <c r="B295" s="540" t="s">
        <v>1919</v>
      </c>
      <c r="C295" s="703" t="s">
        <v>1920</v>
      </c>
      <c r="D295" s="679" t="s">
        <v>2030</v>
      </c>
      <c r="E295" s="678" t="s">
        <v>1922</v>
      </c>
      <c r="F295" s="529" t="s">
        <v>1923</v>
      </c>
      <c r="G295" s="541" t="s">
        <v>2022</v>
      </c>
      <c r="H295" s="542">
        <v>3333.33</v>
      </c>
      <c r="I295" s="532">
        <v>0.1</v>
      </c>
      <c r="J295" s="533">
        <f t="shared" si="4"/>
        <v>3022.4969775</v>
      </c>
      <c r="K295" s="534">
        <v>0.1</v>
      </c>
      <c r="L295" s="238"/>
    </row>
    <row r="296" spans="1:12" s="237" customFormat="1" ht="43.5">
      <c r="A296" s="539" t="s">
        <v>1918</v>
      </c>
      <c r="B296" s="540" t="s">
        <v>1919</v>
      </c>
      <c r="C296" s="703" t="s">
        <v>1920</v>
      </c>
      <c r="D296" s="679" t="s">
        <v>2024</v>
      </c>
      <c r="E296" s="678" t="s">
        <v>1922</v>
      </c>
      <c r="F296" s="529" t="s">
        <v>1923</v>
      </c>
      <c r="G296" s="541" t="s">
        <v>2022</v>
      </c>
      <c r="H296" s="542">
        <v>3333.33</v>
      </c>
      <c r="I296" s="532">
        <v>0.1</v>
      </c>
      <c r="J296" s="533">
        <f t="shared" si="4"/>
        <v>3022.4969775</v>
      </c>
      <c r="K296" s="534">
        <v>0.1</v>
      </c>
      <c r="L296" s="238"/>
    </row>
    <row r="297" spans="1:12" s="237" customFormat="1" ht="43.5">
      <c r="A297" s="539" t="s">
        <v>1918</v>
      </c>
      <c r="B297" s="540" t="s">
        <v>1919</v>
      </c>
      <c r="C297" s="703" t="s">
        <v>1920</v>
      </c>
      <c r="D297" s="679" t="s">
        <v>2031</v>
      </c>
      <c r="E297" s="678" t="s">
        <v>1922</v>
      </c>
      <c r="F297" s="529" t="s">
        <v>1923</v>
      </c>
      <c r="G297" s="541" t="s">
        <v>2022</v>
      </c>
      <c r="H297" s="542">
        <v>3333.33</v>
      </c>
      <c r="I297" s="532">
        <v>0.1</v>
      </c>
      <c r="J297" s="533">
        <f t="shared" si="4"/>
        <v>3022.4969775</v>
      </c>
      <c r="K297" s="534">
        <v>0.1</v>
      </c>
      <c r="L297" s="238"/>
    </row>
    <row r="298" spans="1:12" s="237" customFormat="1" ht="43.5">
      <c r="A298" s="539" t="s">
        <v>1918</v>
      </c>
      <c r="B298" s="540" t="s">
        <v>1919</v>
      </c>
      <c r="C298" s="703" t="s">
        <v>1920</v>
      </c>
      <c r="D298" s="679" t="s">
        <v>2026</v>
      </c>
      <c r="E298" s="678" t="s">
        <v>1922</v>
      </c>
      <c r="F298" s="529" t="s">
        <v>1923</v>
      </c>
      <c r="G298" s="541" t="s">
        <v>2022</v>
      </c>
      <c r="H298" s="542">
        <v>5000</v>
      </c>
      <c r="I298" s="532">
        <v>0.1</v>
      </c>
      <c r="J298" s="533">
        <f t="shared" si="4"/>
        <v>4533.75</v>
      </c>
      <c r="K298" s="534">
        <v>0.1</v>
      </c>
      <c r="L298" s="238"/>
    </row>
    <row r="299" spans="1:12" s="237" customFormat="1" ht="43.5">
      <c r="A299" s="539" t="s">
        <v>1918</v>
      </c>
      <c r="B299" s="540" t="s">
        <v>1919</v>
      </c>
      <c r="C299" s="703" t="s">
        <v>1920</v>
      </c>
      <c r="D299" s="679" t="s">
        <v>2027</v>
      </c>
      <c r="E299" s="678" t="s">
        <v>1922</v>
      </c>
      <c r="F299" s="529" t="s">
        <v>1923</v>
      </c>
      <c r="G299" s="541" t="s">
        <v>2022</v>
      </c>
      <c r="H299" s="542">
        <v>5000</v>
      </c>
      <c r="I299" s="532">
        <v>0.1</v>
      </c>
      <c r="J299" s="533">
        <f t="shared" si="4"/>
        <v>4533.75</v>
      </c>
      <c r="K299" s="534">
        <v>0.1</v>
      </c>
      <c r="L299" s="238"/>
    </row>
    <row r="300" spans="1:12" s="237" customFormat="1" ht="43.5">
      <c r="A300" s="539" t="s">
        <v>1918</v>
      </c>
      <c r="B300" s="540" t="s">
        <v>1919</v>
      </c>
      <c r="C300" s="703" t="s">
        <v>1920</v>
      </c>
      <c r="D300" s="679" t="s">
        <v>2028</v>
      </c>
      <c r="E300" s="678" t="s">
        <v>1922</v>
      </c>
      <c r="F300" s="529" t="s">
        <v>1923</v>
      </c>
      <c r="G300" s="541" t="s">
        <v>2022</v>
      </c>
      <c r="H300" s="542">
        <v>5000</v>
      </c>
      <c r="I300" s="532">
        <v>0.1</v>
      </c>
      <c r="J300" s="533">
        <f t="shared" si="4"/>
        <v>4533.75</v>
      </c>
      <c r="K300" s="534">
        <v>0.1</v>
      </c>
      <c r="L300" s="238"/>
    </row>
    <row r="301" spans="1:12" s="237" customFormat="1" ht="43.5">
      <c r="A301" s="539" t="s">
        <v>1918</v>
      </c>
      <c r="B301" s="540" t="s">
        <v>1919</v>
      </c>
      <c r="C301" s="703" t="s">
        <v>1920</v>
      </c>
      <c r="D301" s="679" t="s">
        <v>2032</v>
      </c>
      <c r="E301" s="678" t="s">
        <v>1922</v>
      </c>
      <c r="F301" s="529" t="s">
        <v>1923</v>
      </c>
      <c r="G301" s="541" t="s">
        <v>2022</v>
      </c>
      <c r="H301" s="542">
        <v>5555.56</v>
      </c>
      <c r="I301" s="532">
        <v>0.1</v>
      </c>
      <c r="J301" s="533">
        <f t="shared" si="4"/>
        <v>5037.504030000001</v>
      </c>
      <c r="K301" s="534">
        <v>0.1</v>
      </c>
      <c r="L301" s="238"/>
    </row>
    <row r="302" spans="1:12" s="237" customFormat="1" ht="43.5">
      <c r="A302" s="539" t="s">
        <v>1918</v>
      </c>
      <c r="B302" s="540" t="s">
        <v>1919</v>
      </c>
      <c r="C302" s="703" t="s">
        <v>1920</v>
      </c>
      <c r="D302" s="679" t="s">
        <v>2021</v>
      </c>
      <c r="E302" s="678" t="s">
        <v>1922</v>
      </c>
      <c r="F302" s="529" t="s">
        <v>1923</v>
      </c>
      <c r="G302" s="541" t="s">
        <v>2022</v>
      </c>
      <c r="H302" s="542">
        <v>5555.56</v>
      </c>
      <c r="I302" s="532">
        <v>0.1</v>
      </c>
      <c r="J302" s="533">
        <f t="shared" si="4"/>
        <v>5037.504030000001</v>
      </c>
      <c r="K302" s="534">
        <v>0.1</v>
      </c>
      <c r="L302" s="238"/>
    </row>
    <row r="303" spans="1:12" s="237" customFormat="1" ht="43.5">
      <c r="A303" s="539" t="s">
        <v>1918</v>
      </c>
      <c r="B303" s="540" t="s">
        <v>1919</v>
      </c>
      <c r="C303" s="703" t="s">
        <v>1920</v>
      </c>
      <c r="D303" s="679" t="s">
        <v>2033</v>
      </c>
      <c r="E303" s="678" t="s">
        <v>1922</v>
      </c>
      <c r="F303" s="529" t="s">
        <v>1923</v>
      </c>
      <c r="G303" s="541" t="s">
        <v>2022</v>
      </c>
      <c r="H303" s="542">
        <v>5555.56</v>
      </c>
      <c r="I303" s="532">
        <v>0.1</v>
      </c>
      <c r="J303" s="533">
        <f t="shared" si="4"/>
        <v>5037.504030000001</v>
      </c>
      <c r="K303" s="534">
        <v>0.1</v>
      </c>
      <c r="L303" s="238"/>
    </row>
    <row r="304" spans="1:12" s="237" customFormat="1" ht="43.5">
      <c r="A304" s="539" t="s">
        <v>1918</v>
      </c>
      <c r="B304" s="540" t="s">
        <v>1919</v>
      </c>
      <c r="C304" s="703" t="s">
        <v>1920</v>
      </c>
      <c r="D304" s="679" t="s">
        <v>2023</v>
      </c>
      <c r="E304" s="678" t="s">
        <v>1922</v>
      </c>
      <c r="F304" s="529" t="s">
        <v>1923</v>
      </c>
      <c r="G304" s="541" t="s">
        <v>2022</v>
      </c>
      <c r="H304" s="542">
        <v>5555.56</v>
      </c>
      <c r="I304" s="532">
        <v>0.1</v>
      </c>
      <c r="J304" s="533">
        <f t="shared" si="4"/>
        <v>5037.504030000001</v>
      </c>
      <c r="K304" s="534">
        <v>0.1</v>
      </c>
      <c r="L304" s="238"/>
    </row>
    <row r="305" spans="1:12" s="237" customFormat="1" ht="43.5">
      <c r="A305" s="539" t="s">
        <v>1918</v>
      </c>
      <c r="B305" s="540" t="s">
        <v>1919</v>
      </c>
      <c r="C305" s="703" t="s">
        <v>1920</v>
      </c>
      <c r="D305" s="679" t="s">
        <v>2034</v>
      </c>
      <c r="E305" s="678" t="s">
        <v>1922</v>
      </c>
      <c r="F305" s="529" t="s">
        <v>1923</v>
      </c>
      <c r="G305" s="541" t="s">
        <v>2022</v>
      </c>
      <c r="H305" s="542">
        <v>5555.56</v>
      </c>
      <c r="I305" s="532">
        <v>0.1</v>
      </c>
      <c r="J305" s="533">
        <f t="shared" si="4"/>
        <v>5037.504030000001</v>
      </c>
      <c r="K305" s="534">
        <v>0.1</v>
      </c>
      <c r="L305" s="238"/>
    </row>
    <row r="306" spans="1:12" s="237" customFormat="1" ht="43.5">
      <c r="A306" s="539" t="s">
        <v>1918</v>
      </c>
      <c r="B306" s="540" t="s">
        <v>1919</v>
      </c>
      <c r="C306" s="703" t="s">
        <v>1920</v>
      </c>
      <c r="D306" s="679" t="s">
        <v>2024</v>
      </c>
      <c r="E306" s="678" t="s">
        <v>1922</v>
      </c>
      <c r="F306" s="529" t="s">
        <v>1923</v>
      </c>
      <c r="G306" s="541" t="s">
        <v>2022</v>
      </c>
      <c r="H306" s="542">
        <v>5555.56</v>
      </c>
      <c r="I306" s="532">
        <v>0.1</v>
      </c>
      <c r="J306" s="533">
        <f t="shared" si="4"/>
        <v>5037.504030000001</v>
      </c>
      <c r="K306" s="534">
        <v>0.1</v>
      </c>
      <c r="L306" s="238"/>
    </row>
    <row r="307" spans="1:12" s="237" customFormat="1" ht="43.5">
      <c r="A307" s="539" t="s">
        <v>1918</v>
      </c>
      <c r="B307" s="540" t="s">
        <v>1919</v>
      </c>
      <c r="C307" s="703" t="s">
        <v>1920</v>
      </c>
      <c r="D307" s="679" t="s">
        <v>2029</v>
      </c>
      <c r="E307" s="678" t="s">
        <v>1922</v>
      </c>
      <c r="F307" s="529" t="s">
        <v>1923</v>
      </c>
      <c r="G307" s="541" t="s">
        <v>2022</v>
      </c>
      <c r="H307" s="542">
        <v>6944.44</v>
      </c>
      <c r="I307" s="532">
        <v>0.1</v>
      </c>
      <c r="J307" s="533">
        <f t="shared" si="4"/>
        <v>6296.8709700000009</v>
      </c>
      <c r="K307" s="534">
        <v>0.1</v>
      </c>
      <c r="L307" s="238"/>
    </row>
    <row r="308" spans="1:12" s="237" customFormat="1" ht="43.5">
      <c r="A308" s="539" t="s">
        <v>1918</v>
      </c>
      <c r="B308" s="540" t="s">
        <v>1919</v>
      </c>
      <c r="C308" s="703" t="s">
        <v>1920</v>
      </c>
      <c r="D308" s="679" t="s">
        <v>2030</v>
      </c>
      <c r="E308" s="678" t="s">
        <v>1922</v>
      </c>
      <c r="F308" s="529" t="s">
        <v>1923</v>
      </c>
      <c r="G308" s="541" t="s">
        <v>2022</v>
      </c>
      <c r="H308" s="542">
        <v>6944.44</v>
      </c>
      <c r="I308" s="532">
        <v>0.1</v>
      </c>
      <c r="J308" s="533">
        <f t="shared" si="4"/>
        <v>6296.8709700000009</v>
      </c>
      <c r="K308" s="534">
        <v>0.1</v>
      </c>
      <c r="L308" s="238"/>
    </row>
    <row r="309" spans="1:12" s="237" customFormat="1" ht="43.5">
      <c r="A309" s="539" t="s">
        <v>1918</v>
      </c>
      <c r="B309" s="540" t="s">
        <v>1919</v>
      </c>
      <c r="C309" s="703" t="s">
        <v>1920</v>
      </c>
      <c r="D309" s="679" t="s">
        <v>2031</v>
      </c>
      <c r="E309" s="678" t="s">
        <v>1922</v>
      </c>
      <c r="F309" s="529" t="s">
        <v>1923</v>
      </c>
      <c r="G309" s="541" t="s">
        <v>2022</v>
      </c>
      <c r="H309" s="542">
        <v>6944.44</v>
      </c>
      <c r="I309" s="532">
        <v>0.1</v>
      </c>
      <c r="J309" s="533">
        <f t="shared" si="4"/>
        <v>6296.8709700000009</v>
      </c>
      <c r="K309" s="534">
        <v>0.1</v>
      </c>
      <c r="L309" s="238"/>
    </row>
    <row r="310" spans="1:12" s="237" customFormat="1" ht="43.5">
      <c r="A310" s="539" t="s">
        <v>1918</v>
      </c>
      <c r="B310" s="540" t="s">
        <v>1919</v>
      </c>
      <c r="C310" s="703" t="s">
        <v>1920</v>
      </c>
      <c r="D310" s="679" t="s">
        <v>2026</v>
      </c>
      <c r="E310" s="678" t="s">
        <v>1922</v>
      </c>
      <c r="F310" s="529" t="s">
        <v>1923</v>
      </c>
      <c r="G310" s="541" t="s">
        <v>2022</v>
      </c>
      <c r="H310" s="542">
        <v>8333.33</v>
      </c>
      <c r="I310" s="532">
        <v>0.1</v>
      </c>
      <c r="J310" s="533">
        <f t="shared" si="4"/>
        <v>7556.2469775000009</v>
      </c>
      <c r="K310" s="534">
        <v>0.1</v>
      </c>
      <c r="L310" s="238"/>
    </row>
    <row r="311" spans="1:12" s="237" customFormat="1" ht="43.5">
      <c r="A311" s="539" t="s">
        <v>1918</v>
      </c>
      <c r="B311" s="540" t="s">
        <v>1919</v>
      </c>
      <c r="C311" s="703" t="s">
        <v>1920</v>
      </c>
      <c r="D311" s="679" t="s">
        <v>2027</v>
      </c>
      <c r="E311" s="678" t="s">
        <v>1922</v>
      </c>
      <c r="F311" s="529" t="s">
        <v>1923</v>
      </c>
      <c r="G311" s="541" t="s">
        <v>2022</v>
      </c>
      <c r="H311" s="542">
        <v>8333.33</v>
      </c>
      <c r="I311" s="532">
        <v>0.1</v>
      </c>
      <c r="J311" s="533">
        <f t="shared" si="4"/>
        <v>7556.2469775000009</v>
      </c>
      <c r="K311" s="534">
        <v>0.1</v>
      </c>
      <c r="L311" s="238"/>
    </row>
    <row r="312" spans="1:12" s="237" customFormat="1" ht="43.5">
      <c r="A312" s="539" t="s">
        <v>1918</v>
      </c>
      <c r="B312" s="540" t="s">
        <v>1919</v>
      </c>
      <c r="C312" s="703" t="s">
        <v>1920</v>
      </c>
      <c r="D312" s="679" t="s">
        <v>2028</v>
      </c>
      <c r="E312" s="678" t="s">
        <v>1922</v>
      </c>
      <c r="F312" s="529" t="s">
        <v>1923</v>
      </c>
      <c r="G312" s="541" t="s">
        <v>2022</v>
      </c>
      <c r="H312" s="542">
        <v>8333.33</v>
      </c>
      <c r="I312" s="532">
        <v>0.1</v>
      </c>
      <c r="J312" s="533">
        <f t="shared" si="4"/>
        <v>7556.2469775000009</v>
      </c>
      <c r="K312" s="534">
        <v>0.1</v>
      </c>
      <c r="L312" s="238"/>
    </row>
    <row r="313" spans="1:12" s="237" customFormat="1" ht="43.5">
      <c r="A313" s="539" t="s">
        <v>1918</v>
      </c>
      <c r="B313" s="540" t="s">
        <v>1919</v>
      </c>
      <c r="C313" s="703" t="s">
        <v>1920</v>
      </c>
      <c r="D313" s="679" t="s">
        <v>2032</v>
      </c>
      <c r="E313" s="678" t="s">
        <v>1922</v>
      </c>
      <c r="F313" s="529" t="s">
        <v>1923</v>
      </c>
      <c r="G313" s="541" t="s">
        <v>2022</v>
      </c>
      <c r="H313" s="542">
        <v>11111.11</v>
      </c>
      <c r="I313" s="532">
        <v>0.1</v>
      </c>
      <c r="J313" s="533">
        <f t="shared" si="4"/>
        <v>10074.998992500003</v>
      </c>
      <c r="K313" s="534">
        <v>0.1</v>
      </c>
      <c r="L313" s="238"/>
    </row>
    <row r="314" spans="1:12" s="237" customFormat="1" ht="43.5">
      <c r="A314" s="539" t="s">
        <v>1918</v>
      </c>
      <c r="B314" s="540" t="s">
        <v>1919</v>
      </c>
      <c r="C314" s="703" t="s">
        <v>1920</v>
      </c>
      <c r="D314" s="679" t="s">
        <v>2033</v>
      </c>
      <c r="E314" s="678" t="s">
        <v>1922</v>
      </c>
      <c r="F314" s="529" t="s">
        <v>1923</v>
      </c>
      <c r="G314" s="541" t="s">
        <v>2022</v>
      </c>
      <c r="H314" s="542">
        <v>11111.11</v>
      </c>
      <c r="I314" s="532">
        <v>0.1</v>
      </c>
      <c r="J314" s="533">
        <f t="shared" si="4"/>
        <v>10074.998992500003</v>
      </c>
      <c r="K314" s="534">
        <v>0.1</v>
      </c>
      <c r="L314" s="238"/>
    </row>
    <row r="315" spans="1:12" s="237" customFormat="1" ht="43.5">
      <c r="A315" s="539" t="s">
        <v>1918</v>
      </c>
      <c r="B315" s="540" t="s">
        <v>1919</v>
      </c>
      <c r="C315" s="703" t="s">
        <v>1920</v>
      </c>
      <c r="D315" s="679" t="s">
        <v>2034</v>
      </c>
      <c r="E315" s="678" t="s">
        <v>1922</v>
      </c>
      <c r="F315" s="529" t="s">
        <v>1923</v>
      </c>
      <c r="G315" s="541" t="s">
        <v>2022</v>
      </c>
      <c r="H315" s="542">
        <v>11111.11</v>
      </c>
      <c r="I315" s="532">
        <v>0.1</v>
      </c>
      <c r="J315" s="533">
        <f t="shared" si="4"/>
        <v>10074.998992500003</v>
      </c>
      <c r="K315" s="534">
        <v>0.1</v>
      </c>
      <c r="L315" s="238"/>
    </row>
    <row r="316" spans="1:12" s="237" customFormat="1" ht="43.5">
      <c r="A316" s="539" t="s">
        <v>1918</v>
      </c>
      <c r="B316" s="540" t="s">
        <v>1919</v>
      </c>
      <c r="C316" s="703" t="s">
        <v>1920</v>
      </c>
      <c r="D316" s="679" t="s">
        <v>2029</v>
      </c>
      <c r="E316" s="678" t="s">
        <v>1922</v>
      </c>
      <c r="F316" s="529" t="s">
        <v>1923</v>
      </c>
      <c r="G316" s="541" t="s">
        <v>2022</v>
      </c>
      <c r="H316" s="542">
        <v>12500</v>
      </c>
      <c r="I316" s="532">
        <v>0.1</v>
      </c>
      <c r="J316" s="533">
        <f t="shared" si="4"/>
        <v>11334.375</v>
      </c>
      <c r="K316" s="534">
        <v>0.1</v>
      </c>
      <c r="L316" s="238"/>
    </row>
    <row r="317" spans="1:12" s="237" customFormat="1" ht="43.5">
      <c r="A317" s="539" t="s">
        <v>1918</v>
      </c>
      <c r="B317" s="540" t="s">
        <v>1919</v>
      </c>
      <c r="C317" s="703" t="s">
        <v>1920</v>
      </c>
      <c r="D317" s="679" t="s">
        <v>2030</v>
      </c>
      <c r="E317" s="678" t="s">
        <v>1922</v>
      </c>
      <c r="F317" s="529" t="s">
        <v>1923</v>
      </c>
      <c r="G317" s="541" t="s">
        <v>2022</v>
      </c>
      <c r="H317" s="542">
        <v>12500</v>
      </c>
      <c r="I317" s="532">
        <v>0.1</v>
      </c>
      <c r="J317" s="533">
        <f t="shared" si="4"/>
        <v>11334.375</v>
      </c>
      <c r="K317" s="534">
        <v>0.1</v>
      </c>
      <c r="L317" s="238"/>
    </row>
    <row r="318" spans="1:12" s="237" customFormat="1" ht="43.5">
      <c r="A318" s="539" t="s">
        <v>1918</v>
      </c>
      <c r="B318" s="540" t="s">
        <v>1919</v>
      </c>
      <c r="C318" s="703" t="s">
        <v>1920</v>
      </c>
      <c r="D318" s="679" t="s">
        <v>2031</v>
      </c>
      <c r="E318" s="678" t="s">
        <v>1922</v>
      </c>
      <c r="F318" s="529" t="s">
        <v>1923</v>
      </c>
      <c r="G318" s="541" t="s">
        <v>2022</v>
      </c>
      <c r="H318" s="542">
        <v>12500</v>
      </c>
      <c r="I318" s="532">
        <v>0.1</v>
      </c>
      <c r="J318" s="533">
        <f t="shared" si="4"/>
        <v>11334.375</v>
      </c>
      <c r="K318" s="534">
        <v>0.1</v>
      </c>
      <c r="L318" s="238"/>
    </row>
    <row r="319" spans="1:12" s="237" customFormat="1" ht="43.5">
      <c r="A319" s="539" t="s">
        <v>1918</v>
      </c>
      <c r="B319" s="540" t="s">
        <v>1919</v>
      </c>
      <c r="C319" s="703" t="s">
        <v>1920</v>
      </c>
      <c r="D319" s="679" t="s">
        <v>2032</v>
      </c>
      <c r="E319" s="678" t="s">
        <v>1922</v>
      </c>
      <c r="F319" s="529" t="s">
        <v>1923</v>
      </c>
      <c r="G319" s="541" t="s">
        <v>2022</v>
      </c>
      <c r="H319" s="542">
        <v>22222.22</v>
      </c>
      <c r="I319" s="532">
        <v>0.1</v>
      </c>
      <c r="J319" s="533">
        <f t="shared" si="4"/>
        <v>20149.997985000005</v>
      </c>
      <c r="K319" s="534">
        <v>0.1</v>
      </c>
      <c r="L319" s="238"/>
    </row>
    <row r="320" spans="1:12" s="237" customFormat="1" ht="43.5">
      <c r="A320" s="539" t="s">
        <v>1918</v>
      </c>
      <c r="B320" s="540" t="s">
        <v>1919</v>
      </c>
      <c r="C320" s="703" t="s">
        <v>1920</v>
      </c>
      <c r="D320" s="679" t="s">
        <v>2033</v>
      </c>
      <c r="E320" s="678" t="s">
        <v>1922</v>
      </c>
      <c r="F320" s="529" t="s">
        <v>1923</v>
      </c>
      <c r="G320" s="541" t="s">
        <v>2022</v>
      </c>
      <c r="H320" s="542">
        <v>22222.22</v>
      </c>
      <c r="I320" s="532">
        <v>0.1</v>
      </c>
      <c r="J320" s="533">
        <f t="shared" si="4"/>
        <v>20149.997985000005</v>
      </c>
      <c r="K320" s="534">
        <v>0.1</v>
      </c>
      <c r="L320" s="238"/>
    </row>
    <row r="321" spans="1:12" s="237" customFormat="1" ht="43.5">
      <c r="A321" s="539" t="s">
        <v>1918</v>
      </c>
      <c r="B321" s="540" t="s">
        <v>1919</v>
      </c>
      <c r="C321" s="703" t="s">
        <v>1920</v>
      </c>
      <c r="D321" s="679" t="s">
        <v>2034</v>
      </c>
      <c r="E321" s="678" t="s">
        <v>1922</v>
      </c>
      <c r="F321" s="529" t="s">
        <v>1923</v>
      </c>
      <c r="G321" s="541" t="s">
        <v>2022</v>
      </c>
      <c r="H321" s="542">
        <v>22222.22</v>
      </c>
      <c r="I321" s="532">
        <v>0.1</v>
      </c>
      <c r="J321" s="533">
        <f t="shared" si="4"/>
        <v>20149.997985000005</v>
      </c>
      <c r="K321" s="534">
        <v>0.1</v>
      </c>
      <c r="L321" s="238"/>
    </row>
    <row r="322" spans="1:12" s="237" customFormat="1" ht="14.5">
      <c r="A322" s="539" t="s">
        <v>1604</v>
      </c>
      <c r="B322" s="540" t="s">
        <v>1604</v>
      </c>
      <c r="C322" s="703" t="s">
        <v>1920</v>
      </c>
      <c r="D322" s="186" t="s">
        <v>2035</v>
      </c>
      <c r="E322" s="673" t="s">
        <v>2036</v>
      </c>
      <c r="F322" s="529" t="s">
        <v>1923</v>
      </c>
      <c r="G322" s="704" t="s">
        <v>2037</v>
      </c>
      <c r="H322" s="545">
        <v>325</v>
      </c>
      <c r="I322" s="532">
        <v>0.1</v>
      </c>
      <c r="J322" s="533">
        <f t="shared" si="4"/>
        <v>294.69375000000002</v>
      </c>
      <c r="K322" s="534">
        <v>0.1</v>
      </c>
      <c r="L322" s="238"/>
    </row>
    <row r="323" spans="1:12" s="237" customFormat="1" ht="14.5">
      <c r="A323" s="539" t="s">
        <v>1604</v>
      </c>
      <c r="B323" s="540" t="s">
        <v>1604</v>
      </c>
      <c r="C323" s="703" t="s">
        <v>1920</v>
      </c>
      <c r="D323" s="186" t="s">
        <v>2038</v>
      </c>
      <c r="E323" s="673" t="s">
        <v>2036</v>
      </c>
      <c r="F323" s="529" t="s">
        <v>1923</v>
      </c>
      <c r="G323" s="704" t="s">
        <v>2037</v>
      </c>
      <c r="H323" s="545">
        <v>487.5</v>
      </c>
      <c r="I323" s="532">
        <v>0.1</v>
      </c>
      <c r="J323" s="533">
        <f t="shared" si="4"/>
        <v>442.04062500000003</v>
      </c>
      <c r="K323" s="534">
        <v>0.1</v>
      </c>
      <c r="L323" s="238"/>
    </row>
    <row r="324" spans="1:12" s="237" customFormat="1" ht="14.5">
      <c r="A324" s="539" t="s">
        <v>1604</v>
      </c>
      <c r="B324" s="540" t="s">
        <v>1604</v>
      </c>
      <c r="C324" s="703" t="s">
        <v>1920</v>
      </c>
      <c r="D324" s="186" t="s">
        <v>2039</v>
      </c>
      <c r="E324" s="673" t="s">
        <v>2036</v>
      </c>
      <c r="F324" s="529" t="s">
        <v>1923</v>
      </c>
      <c r="G324" s="704" t="s">
        <v>2037</v>
      </c>
      <c r="H324" s="545">
        <v>300</v>
      </c>
      <c r="I324" s="532">
        <v>0.1</v>
      </c>
      <c r="J324" s="533">
        <f t="shared" si="4"/>
        <v>272.02500000000003</v>
      </c>
      <c r="K324" s="534">
        <v>0.1</v>
      </c>
      <c r="L324" s="238"/>
    </row>
    <row r="325" spans="1:12" s="237" customFormat="1" ht="14.5">
      <c r="A325" s="539" t="s">
        <v>1604</v>
      </c>
      <c r="B325" s="540" t="s">
        <v>1604</v>
      </c>
      <c r="C325" s="703" t="s">
        <v>1920</v>
      </c>
      <c r="D325" s="186" t="s">
        <v>2040</v>
      </c>
      <c r="E325" s="673" t="s">
        <v>2036</v>
      </c>
      <c r="F325" s="529" t="s">
        <v>1923</v>
      </c>
      <c r="G325" s="704" t="s">
        <v>2037</v>
      </c>
      <c r="H325" s="545">
        <v>450</v>
      </c>
      <c r="I325" s="532">
        <v>0.1</v>
      </c>
      <c r="J325" s="533">
        <f t="shared" si="4"/>
        <v>408.03750000000002</v>
      </c>
      <c r="K325" s="534">
        <v>0.1</v>
      </c>
      <c r="L325" s="238"/>
    </row>
    <row r="326" spans="1:12" s="237" customFormat="1" ht="14.5">
      <c r="A326" s="539" t="s">
        <v>1604</v>
      </c>
      <c r="B326" s="540" t="s">
        <v>1604</v>
      </c>
      <c r="C326" s="703" t="s">
        <v>1920</v>
      </c>
      <c r="D326" s="186" t="s">
        <v>2041</v>
      </c>
      <c r="E326" s="673" t="s">
        <v>2036</v>
      </c>
      <c r="F326" s="529" t="s">
        <v>1923</v>
      </c>
      <c r="G326" s="704" t="s">
        <v>2037</v>
      </c>
      <c r="H326" s="545">
        <v>280</v>
      </c>
      <c r="I326" s="532">
        <v>0.1</v>
      </c>
      <c r="J326" s="533">
        <f t="shared" si="4"/>
        <v>253.89000000000001</v>
      </c>
      <c r="K326" s="534">
        <v>0.1</v>
      </c>
      <c r="L326" s="238"/>
    </row>
    <row r="327" spans="1:12" s="237" customFormat="1" ht="14.5">
      <c r="A327" s="539" t="s">
        <v>1604</v>
      </c>
      <c r="B327" s="540" t="s">
        <v>1604</v>
      </c>
      <c r="C327" s="703" t="s">
        <v>1920</v>
      </c>
      <c r="D327" s="186" t="s">
        <v>2042</v>
      </c>
      <c r="E327" s="673" t="s">
        <v>2036</v>
      </c>
      <c r="F327" s="529" t="s">
        <v>1923</v>
      </c>
      <c r="G327" s="704" t="s">
        <v>2037</v>
      </c>
      <c r="H327" s="545">
        <v>420</v>
      </c>
      <c r="I327" s="532">
        <v>0.1</v>
      </c>
      <c r="J327" s="533">
        <f t="shared" si="4"/>
        <v>380.83500000000004</v>
      </c>
      <c r="K327" s="534">
        <v>0.1</v>
      </c>
      <c r="L327" s="238"/>
    </row>
    <row r="328" spans="1:12" s="237" customFormat="1" ht="14.5">
      <c r="A328" s="539" t="s">
        <v>1604</v>
      </c>
      <c r="B328" s="540" t="s">
        <v>1604</v>
      </c>
      <c r="C328" s="703" t="s">
        <v>1920</v>
      </c>
      <c r="D328" s="186" t="s">
        <v>2043</v>
      </c>
      <c r="E328" s="673" t="s">
        <v>2036</v>
      </c>
      <c r="F328" s="529" t="s">
        <v>1923</v>
      </c>
      <c r="G328" s="704" t="s">
        <v>2037</v>
      </c>
      <c r="H328" s="545">
        <v>280</v>
      </c>
      <c r="I328" s="532">
        <v>0.1</v>
      </c>
      <c r="J328" s="533">
        <f t="shared" si="4"/>
        <v>253.89000000000001</v>
      </c>
      <c r="K328" s="534">
        <v>0.1</v>
      </c>
      <c r="L328" s="238"/>
    </row>
    <row r="329" spans="1:12" s="237" customFormat="1" ht="14.5">
      <c r="A329" s="539" t="s">
        <v>1604</v>
      </c>
      <c r="B329" s="540" t="s">
        <v>1604</v>
      </c>
      <c r="C329" s="703" t="s">
        <v>1920</v>
      </c>
      <c r="D329" s="186" t="s">
        <v>2044</v>
      </c>
      <c r="E329" s="673" t="s">
        <v>2036</v>
      </c>
      <c r="F329" s="529" t="s">
        <v>1923</v>
      </c>
      <c r="G329" s="704" t="s">
        <v>2037</v>
      </c>
      <c r="H329" s="545">
        <v>420</v>
      </c>
      <c r="I329" s="532">
        <v>0.1</v>
      </c>
      <c r="J329" s="533">
        <f t="shared" si="4"/>
        <v>380.83500000000004</v>
      </c>
      <c r="K329" s="534">
        <v>0.1</v>
      </c>
      <c r="L329" s="238"/>
    </row>
    <row r="330" spans="1:12" s="237" customFormat="1" ht="43.5">
      <c r="A330" s="539" t="s">
        <v>1918</v>
      </c>
      <c r="B330" s="540" t="s">
        <v>2045</v>
      </c>
      <c r="C330" s="703" t="s">
        <v>1920</v>
      </c>
      <c r="D330" s="679" t="s">
        <v>2046</v>
      </c>
      <c r="E330" s="678" t="s">
        <v>1922</v>
      </c>
      <c r="F330" s="529" t="s">
        <v>1923</v>
      </c>
      <c r="G330" s="541" t="s">
        <v>1934</v>
      </c>
      <c r="H330" s="542">
        <v>140</v>
      </c>
      <c r="I330" s="532">
        <v>0.1</v>
      </c>
      <c r="J330" s="533">
        <f t="shared" ref="J330:J393" si="5">H330*(1-I330)*(1+0.75%)</f>
        <v>126.94500000000001</v>
      </c>
      <c r="K330" s="534">
        <v>0.1</v>
      </c>
      <c r="L330" s="238"/>
    </row>
    <row r="331" spans="1:12" s="237" customFormat="1" ht="43.5">
      <c r="A331" s="539" t="s">
        <v>1918</v>
      </c>
      <c r="B331" s="540" t="s">
        <v>2045</v>
      </c>
      <c r="C331" s="703" t="s">
        <v>1920</v>
      </c>
      <c r="D331" s="679" t="s">
        <v>2046</v>
      </c>
      <c r="E331" s="678" t="s">
        <v>1922</v>
      </c>
      <c r="F331" s="529" t="s">
        <v>1923</v>
      </c>
      <c r="G331" s="541" t="s">
        <v>1934</v>
      </c>
      <c r="H331" s="542">
        <v>251.11</v>
      </c>
      <c r="I331" s="532">
        <v>0.1</v>
      </c>
      <c r="J331" s="533">
        <f t="shared" si="5"/>
        <v>227.69399250000004</v>
      </c>
      <c r="K331" s="534">
        <v>0.1</v>
      </c>
      <c r="L331" s="238"/>
    </row>
    <row r="332" spans="1:12" s="237" customFormat="1" ht="43.5">
      <c r="A332" s="539" t="s">
        <v>1918</v>
      </c>
      <c r="B332" s="540" t="s">
        <v>2045</v>
      </c>
      <c r="C332" s="703" t="s">
        <v>1920</v>
      </c>
      <c r="D332" s="679" t="s">
        <v>2047</v>
      </c>
      <c r="E332" s="678" t="s">
        <v>1922</v>
      </c>
      <c r="F332" s="529" t="s">
        <v>1923</v>
      </c>
      <c r="G332" s="541" t="s">
        <v>1934</v>
      </c>
      <c r="H332" s="542">
        <v>309.18</v>
      </c>
      <c r="I332" s="532">
        <v>0.1</v>
      </c>
      <c r="J332" s="533">
        <f t="shared" si="5"/>
        <v>280.34896500000002</v>
      </c>
      <c r="K332" s="534">
        <v>0.1</v>
      </c>
      <c r="L332" s="238"/>
    </row>
    <row r="333" spans="1:12" s="237" customFormat="1" ht="43.5">
      <c r="A333" s="539" t="s">
        <v>1918</v>
      </c>
      <c r="B333" s="540" t="s">
        <v>2045</v>
      </c>
      <c r="C333" s="703" t="s">
        <v>1920</v>
      </c>
      <c r="D333" s="679" t="s">
        <v>2046</v>
      </c>
      <c r="E333" s="678" t="s">
        <v>1922</v>
      </c>
      <c r="F333" s="529" t="s">
        <v>1923</v>
      </c>
      <c r="G333" s="541" t="s">
        <v>1934</v>
      </c>
      <c r="H333" s="542">
        <v>400</v>
      </c>
      <c r="I333" s="532">
        <v>0.1</v>
      </c>
      <c r="J333" s="533">
        <f t="shared" si="5"/>
        <v>362.70000000000005</v>
      </c>
      <c r="K333" s="534">
        <v>0.1</v>
      </c>
      <c r="L333" s="238"/>
    </row>
    <row r="334" spans="1:12" s="237" customFormat="1" ht="43.5">
      <c r="A334" s="539" t="s">
        <v>1918</v>
      </c>
      <c r="B334" s="540" t="s">
        <v>2045</v>
      </c>
      <c r="C334" s="703" t="s">
        <v>1920</v>
      </c>
      <c r="D334" s="679" t="s">
        <v>2047</v>
      </c>
      <c r="E334" s="678" t="s">
        <v>1922</v>
      </c>
      <c r="F334" s="529" t="s">
        <v>1923</v>
      </c>
      <c r="G334" s="541" t="s">
        <v>1934</v>
      </c>
      <c r="H334" s="542">
        <v>412.22</v>
      </c>
      <c r="I334" s="532">
        <v>0.1</v>
      </c>
      <c r="J334" s="533">
        <f t="shared" si="5"/>
        <v>373.78048500000006</v>
      </c>
      <c r="K334" s="534">
        <v>0.1</v>
      </c>
      <c r="L334" s="238"/>
    </row>
    <row r="335" spans="1:12" s="237" customFormat="1" ht="43.5">
      <c r="A335" s="539" t="s">
        <v>1918</v>
      </c>
      <c r="B335" s="540" t="s">
        <v>2045</v>
      </c>
      <c r="C335" s="703" t="s">
        <v>1920</v>
      </c>
      <c r="D335" s="679" t="s">
        <v>2048</v>
      </c>
      <c r="E335" s="678" t="s">
        <v>1922</v>
      </c>
      <c r="F335" s="529" t="s">
        <v>1923</v>
      </c>
      <c r="G335" s="541" t="s">
        <v>1934</v>
      </c>
      <c r="H335" s="542">
        <v>430.62</v>
      </c>
      <c r="I335" s="532">
        <v>0.1</v>
      </c>
      <c r="J335" s="533">
        <f t="shared" si="5"/>
        <v>390.46468500000003</v>
      </c>
      <c r="K335" s="534">
        <v>0.1</v>
      </c>
      <c r="L335" s="238"/>
    </row>
    <row r="336" spans="1:12" s="237" customFormat="1" ht="43.5">
      <c r="A336" s="539" t="s">
        <v>1918</v>
      </c>
      <c r="B336" s="540" t="s">
        <v>2045</v>
      </c>
      <c r="C336" s="703" t="s">
        <v>1920</v>
      </c>
      <c r="D336" s="679" t="s">
        <v>2049</v>
      </c>
      <c r="E336" s="678" t="s">
        <v>1922</v>
      </c>
      <c r="F336" s="529" t="s">
        <v>1923</v>
      </c>
      <c r="G336" s="541" t="s">
        <v>2050</v>
      </c>
      <c r="H336" s="542">
        <v>452.73</v>
      </c>
      <c r="I336" s="532">
        <v>0.1</v>
      </c>
      <c r="J336" s="533">
        <f t="shared" si="5"/>
        <v>410.5129275000001</v>
      </c>
      <c r="K336" s="534">
        <v>0.1</v>
      </c>
      <c r="L336" s="238"/>
    </row>
    <row r="337" spans="1:12" s="237" customFormat="1" ht="43.5">
      <c r="A337" s="539" t="s">
        <v>1918</v>
      </c>
      <c r="B337" s="540" t="s">
        <v>2045</v>
      </c>
      <c r="C337" s="703" t="s">
        <v>1920</v>
      </c>
      <c r="D337" s="679" t="s">
        <v>2048</v>
      </c>
      <c r="E337" s="678" t="s">
        <v>1922</v>
      </c>
      <c r="F337" s="529" t="s">
        <v>1923</v>
      </c>
      <c r="G337" s="541" t="s">
        <v>1934</v>
      </c>
      <c r="H337" s="542">
        <v>574.17999999999995</v>
      </c>
      <c r="I337" s="532">
        <v>0.1</v>
      </c>
      <c r="J337" s="533">
        <f t="shared" si="5"/>
        <v>520.63771499999996</v>
      </c>
      <c r="K337" s="534">
        <v>0.1</v>
      </c>
      <c r="L337" s="238"/>
    </row>
    <row r="338" spans="1:12" s="237" customFormat="1" ht="43.5">
      <c r="A338" s="539" t="s">
        <v>1918</v>
      </c>
      <c r="B338" s="540" t="s">
        <v>2045</v>
      </c>
      <c r="C338" s="703" t="s">
        <v>1920</v>
      </c>
      <c r="D338" s="679" t="s">
        <v>2051</v>
      </c>
      <c r="E338" s="678" t="s">
        <v>1922</v>
      </c>
      <c r="F338" s="529" t="s">
        <v>1923</v>
      </c>
      <c r="G338" s="541" t="s">
        <v>1934</v>
      </c>
      <c r="H338" s="542">
        <v>640.41999999999996</v>
      </c>
      <c r="I338" s="532">
        <v>0.1</v>
      </c>
      <c r="J338" s="533">
        <f t="shared" si="5"/>
        <v>580.70083499999998</v>
      </c>
      <c r="K338" s="534">
        <v>0.1</v>
      </c>
      <c r="L338" s="238"/>
    </row>
    <row r="339" spans="1:12" s="237" customFormat="1" ht="43.5">
      <c r="A339" s="539" t="s">
        <v>1918</v>
      </c>
      <c r="B339" s="540" t="s">
        <v>2045</v>
      </c>
      <c r="C339" s="703" t="s">
        <v>1920</v>
      </c>
      <c r="D339" s="679" t="s">
        <v>2052</v>
      </c>
      <c r="E339" s="678" t="s">
        <v>1922</v>
      </c>
      <c r="F339" s="529" t="s">
        <v>1923</v>
      </c>
      <c r="G339" s="541" t="s">
        <v>2050</v>
      </c>
      <c r="H339" s="542">
        <v>657.78</v>
      </c>
      <c r="I339" s="532">
        <v>0.1</v>
      </c>
      <c r="J339" s="533">
        <f t="shared" si="5"/>
        <v>596.44201499999997</v>
      </c>
      <c r="K339" s="534">
        <v>0.1</v>
      </c>
      <c r="L339" s="238"/>
    </row>
    <row r="340" spans="1:12" s="237" customFormat="1" ht="43.5">
      <c r="A340" s="539" t="s">
        <v>1918</v>
      </c>
      <c r="B340" s="540" t="s">
        <v>2045</v>
      </c>
      <c r="C340" s="703" t="s">
        <v>1920</v>
      </c>
      <c r="D340" s="679" t="s">
        <v>2053</v>
      </c>
      <c r="E340" s="678" t="s">
        <v>1922</v>
      </c>
      <c r="F340" s="529" t="s">
        <v>1923</v>
      </c>
      <c r="G340" s="541" t="s">
        <v>1934</v>
      </c>
      <c r="H340" s="542">
        <v>657.78</v>
      </c>
      <c r="I340" s="532">
        <v>0.1</v>
      </c>
      <c r="J340" s="533">
        <f t="shared" si="5"/>
        <v>596.44201499999997</v>
      </c>
      <c r="K340" s="534">
        <v>0.1</v>
      </c>
      <c r="L340" s="238"/>
    </row>
    <row r="341" spans="1:12" s="237" customFormat="1" ht="43.5">
      <c r="A341" s="539" t="s">
        <v>1918</v>
      </c>
      <c r="B341" s="540" t="s">
        <v>2045</v>
      </c>
      <c r="C341" s="703" t="s">
        <v>1920</v>
      </c>
      <c r="D341" s="679" t="s">
        <v>2054</v>
      </c>
      <c r="E341" s="678" t="s">
        <v>1922</v>
      </c>
      <c r="F341" s="529" t="s">
        <v>1923</v>
      </c>
      <c r="G341" s="541" t="s">
        <v>1934</v>
      </c>
      <c r="H341" s="542">
        <v>662.51</v>
      </c>
      <c r="I341" s="532">
        <v>0.1</v>
      </c>
      <c r="J341" s="533">
        <f t="shared" si="5"/>
        <v>600.73094250000008</v>
      </c>
      <c r="K341" s="534">
        <v>0.1</v>
      </c>
      <c r="L341" s="238"/>
    </row>
    <row r="342" spans="1:12" s="237" customFormat="1" ht="43.5">
      <c r="A342" s="539" t="s">
        <v>1918</v>
      </c>
      <c r="B342" s="540" t="s">
        <v>2045</v>
      </c>
      <c r="C342" s="703" t="s">
        <v>1920</v>
      </c>
      <c r="D342" s="679" t="s">
        <v>2055</v>
      </c>
      <c r="E342" s="678" t="s">
        <v>1922</v>
      </c>
      <c r="F342" s="529" t="s">
        <v>1923</v>
      </c>
      <c r="G342" s="541" t="s">
        <v>1934</v>
      </c>
      <c r="H342" s="542">
        <v>662.51</v>
      </c>
      <c r="I342" s="532">
        <v>0.1</v>
      </c>
      <c r="J342" s="533">
        <f t="shared" si="5"/>
        <v>600.73094250000008</v>
      </c>
      <c r="K342" s="534">
        <v>0.1</v>
      </c>
      <c r="L342" s="238"/>
    </row>
    <row r="343" spans="1:12" s="237" customFormat="1" ht="43.5">
      <c r="A343" s="539" t="s">
        <v>1918</v>
      </c>
      <c r="B343" s="540" t="s">
        <v>2045</v>
      </c>
      <c r="C343" s="703" t="s">
        <v>1920</v>
      </c>
      <c r="D343" s="679" t="s">
        <v>2056</v>
      </c>
      <c r="E343" s="678" t="s">
        <v>1922</v>
      </c>
      <c r="F343" s="529" t="s">
        <v>1923</v>
      </c>
      <c r="G343" s="541" t="s">
        <v>1934</v>
      </c>
      <c r="H343" s="542">
        <v>662.51</v>
      </c>
      <c r="I343" s="532">
        <v>0.1</v>
      </c>
      <c r="J343" s="533">
        <f t="shared" si="5"/>
        <v>600.73094250000008</v>
      </c>
      <c r="K343" s="534">
        <v>0.1</v>
      </c>
      <c r="L343" s="238"/>
    </row>
    <row r="344" spans="1:12" s="237" customFormat="1" ht="43.5">
      <c r="A344" s="539" t="s">
        <v>1918</v>
      </c>
      <c r="B344" s="540" t="s">
        <v>2045</v>
      </c>
      <c r="C344" s="703" t="s">
        <v>1920</v>
      </c>
      <c r="D344" s="679" t="s">
        <v>2057</v>
      </c>
      <c r="E344" s="678" t="s">
        <v>1922</v>
      </c>
      <c r="F344" s="529" t="s">
        <v>1923</v>
      </c>
      <c r="G344" s="541" t="s">
        <v>1934</v>
      </c>
      <c r="H344" s="542">
        <v>662.51</v>
      </c>
      <c r="I344" s="532">
        <v>0.1</v>
      </c>
      <c r="J344" s="533">
        <f t="shared" si="5"/>
        <v>600.73094250000008</v>
      </c>
      <c r="K344" s="534">
        <v>0.1</v>
      </c>
      <c r="L344" s="238"/>
    </row>
    <row r="345" spans="1:12" s="237" customFormat="1" ht="43.5">
      <c r="A345" s="539" t="s">
        <v>1918</v>
      </c>
      <c r="B345" s="540" t="s">
        <v>2045</v>
      </c>
      <c r="C345" s="703" t="s">
        <v>1920</v>
      </c>
      <c r="D345" s="679" t="s">
        <v>2058</v>
      </c>
      <c r="E345" s="678" t="s">
        <v>1922</v>
      </c>
      <c r="F345" s="529" t="s">
        <v>1923</v>
      </c>
      <c r="G345" s="541" t="s">
        <v>2059</v>
      </c>
      <c r="H345" s="542">
        <v>675.31</v>
      </c>
      <c r="I345" s="532">
        <v>0.1</v>
      </c>
      <c r="J345" s="533">
        <f t="shared" si="5"/>
        <v>612.33734250000009</v>
      </c>
      <c r="K345" s="534">
        <v>0.1</v>
      </c>
      <c r="L345" s="238"/>
    </row>
    <row r="346" spans="1:12" s="237" customFormat="1" ht="43.5">
      <c r="A346" s="539" t="s">
        <v>1918</v>
      </c>
      <c r="B346" s="540" t="s">
        <v>2045</v>
      </c>
      <c r="C346" s="703" t="s">
        <v>1920</v>
      </c>
      <c r="D346" s="679" t="s">
        <v>2060</v>
      </c>
      <c r="E346" s="678" t="s">
        <v>1922</v>
      </c>
      <c r="F346" s="529" t="s">
        <v>1923</v>
      </c>
      <c r="G346" s="541" t="s">
        <v>1934</v>
      </c>
      <c r="H346" s="542">
        <v>716.24</v>
      </c>
      <c r="I346" s="532">
        <v>0.1</v>
      </c>
      <c r="J346" s="533">
        <f t="shared" si="5"/>
        <v>649.45062000000007</v>
      </c>
      <c r="K346" s="534">
        <v>0.1</v>
      </c>
      <c r="L346" s="238"/>
    </row>
    <row r="347" spans="1:12" s="237" customFormat="1" ht="43.5">
      <c r="A347" s="539" t="s">
        <v>1918</v>
      </c>
      <c r="B347" s="540" t="s">
        <v>2045</v>
      </c>
      <c r="C347" s="703" t="s">
        <v>1920</v>
      </c>
      <c r="D347" s="679" t="s">
        <v>2047</v>
      </c>
      <c r="E347" s="678" t="s">
        <v>1922</v>
      </c>
      <c r="F347" s="529" t="s">
        <v>1923</v>
      </c>
      <c r="G347" s="541" t="s">
        <v>1934</v>
      </c>
      <c r="H347" s="542">
        <v>716.24</v>
      </c>
      <c r="I347" s="532">
        <v>0.1</v>
      </c>
      <c r="J347" s="533">
        <f t="shared" si="5"/>
        <v>649.45062000000007</v>
      </c>
      <c r="K347" s="534">
        <v>0.1</v>
      </c>
      <c r="L347" s="238"/>
    </row>
    <row r="348" spans="1:12" s="237" customFormat="1" ht="43.5">
      <c r="A348" s="539" t="s">
        <v>1918</v>
      </c>
      <c r="B348" s="540" t="s">
        <v>2045</v>
      </c>
      <c r="C348" s="703" t="s">
        <v>1920</v>
      </c>
      <c r="D348" s="679" t="s">
        <v>2051</v>
      </c>
      <c r="E348" s="678" t="s">
        <v>1922</v>
      </c>
      <c r="F348" s="529" t="s">
        <v>1923</v>
      </c>
      <c r="G348" s="541" t="s">
        <v>1934</v>
      </c>
      <c r="H348" s="542">
        <v>853.89</v>
      </c>
      <c r="I348" s="532">
        <v>0.1</v>
      </c>
      <c r="J348" s="533">
        <f t="shared" si="5"/>
        <v>774.26475749999997</v>
      </c>
      <c r="K348" s="534">
        <v>0.1</v>
      </c>
      <c r="L348" s="238"/>
    </row>
    <row r="349" spans="1:12" s="237" customFormat="1" ht="43.5">
      <c r="A349" s="539" t="s">
        <v>1918</v>
      </c>
      <c r="B349" s="540" t="s">
        <v>2045</v>
      </c>
      <c r="C349" s="703" t="s">
        <v>1920</v>
      </c>
      <c r="D349" s="679" t="s">
        <v>2054</v>
      </c>
      <c r="E349" s="678" t="s">
        <v>1922</v>
      </c>
      <c r="F349" s="529" t="s">
        <v>1923</v>
      </c>
      <c r="G349" s="541" t="s">
        <v>1934</v>
      </c>
      <c r="H349" s="542">
        <v>883.33</v>
      </c>
      <c r="I349" s="532">
        <v>0.1</v>
      </c>
      <c r="J349" s="533">
        <f t="shared" si="5"/>
        <v>800.95947750000016</v>
      </c>
      <c r="K349" s="534">
        <v>0.1</v>
      </c>
      <c r="L349" s="238"/>
    </row>
    <row r="350" spans="1:12" s="237" customFormat="1" ht="43.5">
      <c r="A350" s="539" t="s">
        <v>1918</v>
      </c>
      <c r="B350" s="540" t="s">
        <v>2045</v>
      </c>
      <c r="C350" s="703" t="s">
        <v>1920</v>
      </c>
      <c r="D350" s="679" t="s">
        <v>2055</v>
      </c>
      <c r="E350" s="678" t="s">
        <v>1922</v>
      </c>
      <c r="F350" s="529" t="s">
        <v>1923</v>
      </c>
      <c r="G350" s="541" t="s">
        <v>1934</v>
      </c>
      <c r="H350" s="542">
        <v>883.33</v>
      </c>
      <c r="I350" s="532">
        <v>0.1</v>
      </c>
      <c r="J350" s="533">
        <f t="shared" si="5"/>
        <v>800.95947750000016</v>
      </c>
      <c r="K350" s="534">
        <v>0.1</v>
      </c>
      <c r="L350" s="238"/>
    </row>
    <row r="351" spans="1:12" s="237" customFormat="1" ht="43.5">
      <c r="A351" s="539" t="s">
        <v>1918</v>
      </c>
      <c r="B351" s="540" t="s">
        <v>2045</v>
      </c>
      <c r="C351" s="703" t="s">
        <v>1920</v>
      </c>
      <c r="D351" s="679" t="s">
        <v>2056</v>
      </c>
      <c r="E351" s="678" t="s">
        <v>1922</v>
      </c>
      <c r="F351" s="529" t="s">
        <v>1923</v>
      </c>
      <c r="G351" s="541" t="s">
        <v>1934</v>
      </c>
      <c r="H351" s="542">
        <v>883.33</v>
      </c>
      <c r="I351" s="532">
        <v>0.1</v>
      </c>
      <c r="J351" s="533">
        <f t="shared" si="5"/>
        <v>800.95947750000016</v>
      </c>
      <c r="K351" s="534">
        <v>0.1</v>
      </c>
      <c r="L351" s="238"/>
    </row>
    <row r="352" spans="1:12" s="237" customFormat="1" ht="43.5">
      <c r="A352" s="539" t="s">
        <v>1918</v>
      </c>
      <c r="B352" s="540" t="s">
        <v>2045</v>
      </c>
      <c r="C352" s="703" t="s">
        <v>1920</v>
      </c>
      <c r="D352" s="679" t="s">
        <v>2057</v>
      </c>
      <c r="E352" s="678" t="s">
        <v>1922</v>
      </c>
      <c r="F352" s="529" t="s">
        <v>1923</v>
      </c>
      <c r="G352" s="541" t="s">
        <v>1934</v>
      </c>
      <c r="H352" s="542">
        <v>883.33</v>
      </c>
      <c r="I352" s="532">
        <v>0.1</v>
      </c>
      <c r="J352" s="533">
        <f t="shared" si="5"/>
        <v>800.95947750000016</v>
      </c>
      <c r="K352" s="534">
        <v>0.1</v>
      </c>
      <c r="L352" s="238"/>
    </row>
    <row r="353" spans="1:12" s="237" customFormat="1" ht="43.5">
      <c r="A353" s="539" t="s">
        <v>1918</v>
      </c>
      <c r="B353" s="540" t="s">
        <v>2045</v>
      </c>
      <c r="C353" s="703" t="s">
        <v>1920</v>
      </c>
      <c r="D353" s="679" t="s">
        <v>2061</v>
      </c>
      <c r="E353" s="678" t="s">
        <v>1922</v>
      </c>
      <c r="F353" s="529" t="s">
        <v>1923</v>
      </c>
      <c r="G353" s="541" t="s">
        <v>1934</v>
      </c>
      <c r="H353" s="542">
        <v>883.33</v>
      </c>
      <c r="I353" s="532">
        <v>0.1</v>
      </c>
      <c r="J353" s="533">
        <f t="shared" si="5"/>
        <v>800.95947750000016</v>
      </c>
      <c r="K353" s="534">
        <v>0.1</v>
      </c>
      <c r="L353" s="238"/>
    </row>
    <row r="354" spans="1:12" s="237" customFormat="1" ht="43.5">
      <c r="A354" s="539" t="s">
        <v>1918</v>
      </c>
      <c r="B354" s="540" t="s">
        <v>2045</v>
      </c>
      <c r="C354" s="703" t="s">
        <v>1920</v>
      </c>
      <c r="D354" s="679" t="s">
        <v>2062</v>
      </c>
      <c r="E354" s="678" t="s">
        <v>1922</v>
      </c>
      <c r="F354" s="529" t="s">
        <v>1923</v>
      </c>
      <c r="G354" s="541" t="s">
        <v>1934</v>
      </c>
      <c r="H354" s="542">
        <v>883.33</v>
      </c>
      <c r="I354" s="532">
        <v>0.1</v>
      </c>
      <c r="J354" s="533">
        <f t="shared" si="5"/>
        <v>800.95947750000016</v>
      </c>
      <c r="K354" s="534">
        <v>0.1</v>
      </c>
      <c r="L354" s="238"/>
    </row>
    <row r="355" spans="1:12" s="237" customFormat="1" ht="43.5">
      <c r="A355" s="539" t="s">
        <v>1918</v>
      </c>
      <c r="B355" s="540" t="s">
        <v>2045</v>
      </c>
      <c r="C355" s="703" t="s">
        <v>1920</v>
      </c>
      <c r="D355" s="679" t="s">
        <v>2063</v>
      </c>
      <c r="E355" s="678" t="s">
        <v>1922</v>
      </c>
      <c r="F355" s="529" t="s">
        <v>1923</v>
      </c>
      <c r="G355" s="541" t="s">
        <v>1934</v>
      </c>
      <c r="H355" s="542">
        <v>883.33</v>
      </c>
      <c r="I355" s="532">
        <v>0.1</v>
      </c>
      <c r="J355" s="533">
        <f t="shared" si="5"/>
        <v>800.95947750000016</v>
      </c>
      <c r="K355" s="534">
        <v>0.1</v>
      </c>
      <c r="L355" s="238"/>
    </row>
    <row r="356" spans="1:12" s="237" customFormat="1" ht="43.5">
      <c r="A356" s="539" t="s">
        <v>1918</v>
      </c>
      <c r="B356" s="540" t="s">
        <v>2045</v>
      </c>
      <c r="C356" s="703" t="s">
        <v>1920</v>
      </c>
      <c r="D356" s="679" t="s">
        <v>2064</v>
      </c>
      <c r="E356" s="678" t="s">
        <v>1922</v>
      </c>
      <c r="F356" s="529" t="s">
        <v>1923</v>
      </c>
      <c r="G356" s="541" t="s">
        <v>2050</v>
      </c>
      <c r="H356" s="542">
        <v>938.56</v>
      </c>
      <c r="I356" s="532">
        <v>0.1</v>
      </c>
      <c r="J356" s="533">
        <f t="shared" si="5"/>
        <v>851.03927999999996</v>
      </c>
      <c r="K356" s="534">
        <v>0.1</v>
      </c>
      <c r="L356" s="238"/>
    </row>
    <row r="357" spans="1:12" s="237" customFormat="1" ht="43.5">
      <c r="A357" s="539" t="s">
        <v>1918</v>
      </c>
      <c r="B357" s="540" t="s">
        <v>2045</v>
      </c>
      <c r="C357" s="703" t="s">
        <v>1920</v>
      </c>
      <c r="D357" s="679" t="s">
        <v>2048</v>
      </c>
      <c r="E357" s="678" t="s">
        <v>1922</v>
      </c>
      <c r="F357" s="529" t="s">
        <v>1923</v>
      </c>
      <c r="G357" s="541" t="s">
        <v>1934</v>
      </c>
      <c r="H357" s="542">
        <v>997.62</v>
      </c>
      <c r="I357" s="532">
        <v>0.1</v>
      </c>
      <c r="J357" s="533">
        <f t="shared" si="5"/>
        <v>904.59193500000015</v>
      </c>
      <c r="K357" s="534">
        <v>0.1</v>
      </c>
      <c r="L357" s="238"/>
    </row>
    <row r="358" spans="1:12" s="237" customFormat="1" ht="43.5">
      <c r="A358" s="539" t="s">
        <v>1918</v>
      </c>
      <c r="B358" s="540" t="s">
        <v>2045</v>
      </c>
      <c r="C358" s="703" t="s">
        <v>1920</v>
      </c>
      <c r="D358" s="679" t="s">
        <v>2060</v>
      </c>
      <c r="E358" s="678" t="s">
        <v>1922</v>
      </c>
      <c r="F358" s="529" t="s">
        <v>1923</v>
      </c>
      <c r="G358" s="541" t="s">
        <v>1934</v>
      </c>
      <c r="H358" s="542">
        <v>1032.42</v>
      </c>
      <c r="I358" s="532">
        <v>0.1</v>
      </c>
      <c r="J358" s="533">
        <f t="shared" si="5"/>
        <v>936.14683500000012</v>
      </c>
      <c r="K358" s="534">
        <v>0.1</v>
      </c>
      <c r="L358" s="238"/>
    </row>
    <row r="359" spans="1:12" s="237" customFormat="1" ht="43.5">
      <c r="A359" s="539" t="s">
        <v>1918</v>
      </c>
      <c r="B359" s="540" t="s">
        <v>2045</v>
      </c>
      <c r="C359" s="703" t="s">
        <v>1920</v>
      </c>
      <c r="D359" s="679" t="s">
        <v>2052</v>
      </c>
      <c r="E359" s="678" t="s">
        <v>1922</v>
      </c>
      <c r="F359" s="529" t="s">
        <v>1923</v>
      </c>
      <c r="G359" s="541" t="s">
        <v>2050</v>
      </c>
      <c r="H359" s="542">
        <v>1106.67</v>
      </c>
      <c r="I359" s="532">
        <v>0.1</v>
      </c>
      <c r="J359" s="533">
        <f t="shared" si="5"/>
        <v>1003.4730225000001</v>
      </c>
      <c r="K359" s="534">
        <v>0.1</v>
      </c>
      <c r="L359" s="238"/>
    </row>
    <row r="360" spans="1:12" s="237" customFormat="1" ht="43.5">
      <c r="A360" s="539" t="s">
        <v>1918</v>
      </c>
      <c r="B360" s="540" t="s">
        <v>2045</v>
      </c>
      <c r="C360" s="703" t="s">
        <v>1920</v>
      </c>
      <c r="D360" s="679" t="s">
        <v>2053</v>
      </c>
      <c r="E360" s="678" t="s">
        <v>1922</v>
      </c>
      <c r="F360" s="529" t="s">
        <v>1923</v>
      </c>
      <c r="G360" s="541" t="s">
        <v>1934</v>
      </c>
      <c r="H360" s="542">
        <v>1106.67</v>
      </c>
      <c r="I360" s="532">
        <v>0.1</v>
      </c>
      <c r="J360" s="533">
        <f t="shared" si="5"/>
        <v>1003.4730225000001</v>
      </c>
      <c r="K360" s="534">
        <v>0.1</v>
      </c>
      <c r="L360" s="238"/>
    </row>
    <row r="361" spans="1:12" s="237" customFormat="1" ht="43.5">
      <c r="A361" s="539" t="s">
        <v>1918</v>
      </c>
      <c r="B361" s="540" t="s">
        <v>2045</v>
      </c>
      <c r="C361" s="703" t="s">
        <v>1920</v>
      </c>
      <c r="D361" s="679" t="s">
        <v>2061</v>
      </c>
      <c r="E361" s="678" t="s">
        <v>1922</v>
      </c>
      <c r="F361" s="529" t="s">
        <v>1923</v>
      </c>
      <c r="G361" s="541" t="s">
        <v>1934</v>
      </c>
      <c r="H361" s="542">
        <v>1177.78</v>
      </c>
      <c r="I361" s="532">
        <v>0.1</v>
      </c>
      <c r="J361" s="533">
        <f t="shared" si="5"/>
        <v>1067.9520150000001</v>
      </c>
      <c r="K361" s="534">
        <v>0.1</v>
      </c>
      <c r="L361" s="238"/>
    </row>
    <row r="362" spans="1:12" s="237" customFormat="1" ht="43.5">
      <c r="A362" s="539" t="s">
        <v>1918</v>
      </c>
      <c r="B362" s="540" t="s">
        <v>2045</v>
      </c>
      <c r="C362" s="703" t="s">
        <v>1920</v>
      </c>
      <c r="D362" s="679" t="s">
        <v>2062</v>
      </c>
      <c r="E362" s="678" t="s">
        <v>1922</v>
      </c>
      <c r="F362" s="529" t="s">
        <v>1923</v>
      </c>
      <c r="G362" s="541" t="s">
        <v>1934</v>
      </c>
      <c r="H362" s="542">
        <v>1177.78</v>
      </c>
      <c r="I362" s="532">
        <v>0.1</v>
      </c>
      <c r="J362" s="533">
        <f t="shared" si="5"/>
        <v>1067.9520150000001</v>
      </c>
      <c r="K362" s="534">
        <v>0.1</v>
      </c>
      <c r="L362" s="238"/>
    </row>
    <row r="363" spans="1:12" s="237" customFormat="1" ht="43.5">
      <c r="A363" s="539" t="s">
        <v>1918</v>
      </c>
      <c r="B363" s="540" t="s">
        <v>2045</v>
      </c>
      <c r="C363" s="703" t="s">
        <v>1920</v>
      </c>
      <c r="D363" s="679" t="s">
        <v>2063</v>
      </c>
      <c r="E363" s="678" t="s">
        <v>1922</v>
      </c>
      <c r="F363" s="529" t="s">
        <v>1923</v>
      </c>
      <c r="G363" s="541" t="s">
        <v>1934</v>
      </c>
      <c r="H363" s="542">
        <v>1177.78</v>
      </c>
      <c r="I363" s="532">
        <v>0.1</v>
      </c>
      <c r="J363" s="533">
        <f t="shared" si="5"/>
        <v>1067.9520150000001</v>
      </c>
      <c r="K363" s="534">
        <v>0.1</v>
      </c>
      <c r="L363" s="238"/>
    </row>
    <row r="364" spans="1:12" s="237" customFormat="1" ht="43.5">
      <c r="A364" s="539" t="s">
        <v>1918</v>
      </c>
      <c r="B364" s="540" t="s">
        <v>2045</v>
      </c>
      <c r="C364" s="703" t="s">
        <v>1920</v>
      </c>
      <c r="D364" s="679" t="s">
        <v>2064</v>
      </c>
      <c r="E364" s="678" t="s">
        <v>1922</v>
      </c>
      <c r="F364" s="529" t="s">
        <v>1923</v>
      </c>
      <c r="G364" s="541" t="s">
        <v>2050</v>
      </c>
      <c r="H364" s="542">
        <v>1251.4000000000001</v>
      </c>
      <c r="I364" s="532">
        <v>0.1</v>
      </c>
      <c r="J364" s="533">
        <f t="shared" si="5"/>
        <v>1134.7069500000002</v>
      </c>
      <c r="K364" s="534">
        <v>0.1</v>
      </c>
      <c r="L364" s="238"/>
    </row>
    <row r="365" spans="1:12" s="237" customFormat="1" ht="43.5">
      <c r="A365" s="539" t="s">
        <v>1918</v>
      </c>
      <c r="B365" s="540" t="s">
        <v>2045</v>
      </c>
      <c r="C365" s="703" t="s">
        <v>1920</v>
      </c>
      <c r="D365" s="679" t="s">
        <v>2065</v>
      </c>
      <c r="E365" s="678" t="s">
        <v>1922</v>
      </c>
      <c r="F365" s="529" t="s">
        <v>1923</v>
      </c>
      <c r="G365" s="541" t="s">
        <v>1934</v>
      </c>
      <c r="H365" s="542">
        <v>1325</v>
      </c>
      <c r="I365" s="532">
        <v>0.1</v>
      </c>
      <c r="J365" s="533">
        <f t="shared" si="5"/>
        <v>1201.4437500000001</v>
      </c>
      <c r="K365" s="534">
        <v>0.1</v>
      </c>
      <c r="L365" s="238"/>
    </row>
    <row r="366" spans="1:12" s="237" customFormat="1" ht="43.5">
      <c r="A366" s="539" t="s">
        <v>1918</v>
      </c>
      <c r="B366" s="540" t="s">
        <v>2045</v>
      </c>
      <c r="C366" s="703" t="s">
        <v>1920</v>
      </c>
      <c r="D366" s="679" t="s">
        <v>2066</v>
      </c>
      <c r="E366" s="678" t="s">
        <v>1922</v>
      </c>
      <c r="F366" s="529" t="s">
        <v>1923</v>
      </c>
      <c r="G366" s="541" t="s">
        <v>1934</v>
      </c>
      <c r="H366" s="542">
        <v>1325</v>
      </c>
      <c r="I366" s="532">
        <v>0.1</v>
      </c>
      <c r="J366" s="533">
        <f t="shared" si="5"/>
        <v>1201.4437500000001</v>
      </c>
      <c r="K366" s="534">
        <v>0.1</v>
      </c>
      <c r="L366" s="238"/>
    </row>
    <row r="367" spans="1:12" s="237" customFormat="1" ht="43.5">
      <c r="A367" s="539" t="s">
        <v>1918</v>
      </c>
      <c r="B367" s="540" t="s">
        <v>2045</v>
      </c>
      <c r="C367" s="703" t="s">
        <v>1920</v>
      </c>
      <c r="D367" s="679" t="s">
        <v>2067</v>
      </c>
      <c r="E367" s="678" t="s">
        <v>1922</v>
      </c>
      <c r="F367" s="529" t="s">
        <v>1923</v>
      </c>
      <c r="G367" s="541" t="s">
        <v>1934</v>
      </c>
      <c r="H367" s="542">
        <v>1325</v>
      </c>
      <c r="I367" s="532">
        <v>0.1</v>
      </c>
      <c r="J367" s="533">
        <f t="shared" si="5"/>
        <v>1201.4437500000001</v>
      </c>
      <c r="K367" s="534">
        <v>0.1</v>
      </c>
      <c r="L367" s="238"/>
    </row>
    <row r="368" spans="1:12" s="237" customFormat="1" ht="43.5">
      <c r="A368" s="539" t="s">
        <v>1918</v>
      </c>
      <c r="B368" s="540" t="s">
        <v>2045</v>
      </c>
      <c r="C368" s="703" t="s">
        <v>1920</v>
      </c>
      <c r="D368" s="679" t="s">
        <v>2060</v>
      </c>
      <c r="E368" s="678" t="s">
        <v>1922</v>
      </c>
      <c r="F368" s="529" t="s">
        <v>1923</v>
      </c>
      <c r="G368" s="541" t="s">
        <v>1934</v>
      </c>
      <c r="H368" s="542">
        <v>1376.53</v>
      </c>
      <c r="I368" s="532">
        <v>0.1</v>
      </c>
      <c r="J368" s="533">
        <f t="shared" si="5"/>
        <v>1248.1685775000001</v>
      </c>
      <c r="K368" s="534">
        <v>0.1</v>
      </c>
      <c r="L368" s="238"/>
    </row>
    <row r="369" spans="1:12" s="237" customFormat="1" ht="43.5">
      <c r="A369" s="539" t="s">
        <v>1918</v>
      </c>
      <c r="B369" s="540" t="s">
        <v>2045</v>
      </c>
      <c r="C369" s="703" t="s">
        <v>1920</v>
      </c>
      <c r="D369" s="679" t="s">
        <v>2051</v>
      </c>
      <c r="E369" s="678" t="s">
        <v>1922</v>
      </c>
      <c r="F369" s="529" t="s">
        <v>1923</v>
      </c>
      <c r="G369" s="541" t="s">
        <v>1934</v>
      </c>
      <c r="H369" s="542">
        <v>1483.64</v>
      </c>
      <c r="I369" s="532">
        <v>0.1</v>
      </c>
      <c r="J369" s="533">
        <f t="shared" si="5"/>
        <v>1345.2905700000001</v>
      </c>
      <c r="K369" s="534">
        <v>0.1</v>
      </c>
      <c r="L369" s="238"/>
    </row>
    <row r="370" spans="1:12" s="237" customFormat="1" ht="43.5">
      <c r="A370" s="539" t="s">
        <v>1918</v>
      </c>
      <c r="B370" s="540" t="s">
        <v>2045</v>
      </c>
      <c r="C370" s="703" t="s">
        <v>1920</v>
      </c>
      <c r="D370" s="679" t="s">
        <v>2054</v>
      </c>
      <c r="E370" s="678" t="s">
        <v>1922</v>
      </c>
      <c r="F370" s="529" t="s">
        <v>1923</v>
      </c>
      <c r="G370" s="541" t="s">
        <v>1934</v>
      </c>
      <c r="H370" s="542">
        <v>1534.8</v>
      </c>
      <c r="I370" s="532">
        <v>0.1</v>
      </c>
      <c r="J370" s="533">
        <f t="shared" si="5"/>
        <v>1391.6799000000001</v>
      </c>
      <c r="K370" s="534">
        <v>0.1</v>
      </c>
      <c r="L370" s="238"/>
    </row>
    <row r="371" spans="1:12" s="237" customFormat="1" ht="43.5">
      <c r="A371" s="539" t="s">
        <v>1918</v>
      </c>
      <c r="B371" s="540" t="s">
        <v>2045</v>
      </c>
      <c r="C371" s="703" t="s">
        <v>1920</v>
      </c>
      <c r="D371" s="679" t="s">
        <v>2055</v>
      </c>
      <c r="E371" s="678" t="s">
        <v>1922</v>
      </c>
      <c r="F371" s="529" t="s">
        <v>1923</v>
      </c>
      <c r="G371" s="541" t="s">
        <v>1934</v>
      </c>
      <c r="H371" s="542">
        <v>1534.8</v>
      </c>
      <c r="I371" s="532">
        <v>0.1</v>
      </c>
      <c r="J371" s="533">
        <f t="shared" si="5"/>
        <v>1391.6799000000001</v>
      </c>
      <c r="K371" s="534">
        <v>0.1</v>
      </c>
      <c r="L371" s="238"/>
    </row>
    <row r="372" spans="1:12" s="237" customFormat="1" ht="43.5">
      <c r="A372" s="539" t="s">
        <v>1918</v>
      </c>
      <c r="B372" s="540" t="s">
        <v>2045</v>
      </c>
      <c r="C372" s="703" t="s">
        <v>1920</v>
      </c>
      <c r="D372" s="679" t="s">
        <v>2056</v>
      </c>
      <c r="E372" s="678" t="s">
        <v>1922</v>
      </c>
      <c r="F372" s="529" t="s">
        <v>1923</v>
      </c>
      <c r="G372" s="541" t="s">
        <v>1934</v>
      </c>
      <c r="H372" s="542">
        <v>1534.8</v>
      </c>
      <c r="I372" s="532">
        <v>0.1</v>
      </c>
      <c r="J372" s="533">
        <f t="shared" si="5"/>
        <v>1391.6799000000001</v>
      </c>
      <c r="K372" s="534">
        <v>0.1</v>
      </c>
      <c r="L372" s="238"/>
    </row>
    <row r="373" spans="1:12" s="237" customFormat="1" ht="43.5">
      <c r="A373" s="539" t="s">
        <v>1918</v>
      </c>
      <c r="B373" s="540" t="s">
        <v>2045</v>
      </c>
      <c r="C373" s="703" t="s">
        <v>1920</v>
      </c>
      <c r="D373" s="679" t="s">
        <v>2057</v>
      </c>
      <c r="E373" s="678" t="s">
        <v>1922</v>
      </c>
      <c r="F373" s="529" t="s">
        <v>1923</v>
      </c>
      <c r="G373" s="541" t="s">
        <v>1934</v>
      </c>
      <c r="H373" s="542">
        <v>1534.8</v>
      </c>
      <c r="I373" s="532">
        <v>0.1</v>
      </c>
      <c r="J373" s="533">
        <f t="shared" si="5"/>
        <v>1391.6799000000001</v>
      </c>
      <c r="K373" s="534">
        <v>0.1</v>
      </c>
      <c r="L373" s="238"/>
    </row>
    <row r="374" spans="1:12" s="237" customFormat="1" ht="43.5">
      <c r="A374" s="539" t="s">
        <v>1918</v>
      </c>
      <c r="B374" s="540" t="s">
        <v>2045</v>
      </c>
      <c r="C374" s="703" t="s">
        <v>1920</v>
      </c>
      <c r="D374" s="679" t="s">
        <v>2065</v>
      </c>
      <c r="E374" s="678" t="s">
        <v>1922</v>
      </c>
      <c r="F374" s="529" t="s">
        <v>1923</v>
      </c>
      <c r="G374" s="541" t="s">
        <v>1934</v>
      </c>
      <c r="H374" s="542">
        <v>1766.67</v>
      </c>
      <c r="I374" s="532">
        <v>0.1</v>
      </c>
      <c r="J374" s="533">
        <f t="shared" si="5"/>
        <v>1601.9280225000002</v>
      </c>
      <c r="K374" s="534">
        <v>0.1</v>
      </c>
      <c r="L374" s="238"/>
    </row>
    <row r="375" spans="1:12" s="237" customFormat="1" ht="43.5">
      <c r="A375" s="539" t="s">
        <v>1918</v>
      </c>
      <c r="B375" s="540" t="s">
        <v>2045</v>
      </c>
      <c r="C375" s="703" t="s">
        <v>1920</v>
      </c>
      <c r="D375" s="679" t="s">
        <v>2066</v>
      </c>
      <c r="E375" s="678" t="s">
        <v>1922</v>
      </c>
      <c r="F375" s="529" t="s">
        <v>1923</v>
      </c>
      <c r="G375" s="541" t="s">
        <v>1934</v>
      </c>
      <c r="H375" s="542">
        <v>1766.67</v>
      </c>
      <c r="I375" s="532">
        <v>0.1</v>
      </c>
      <c r="J375" s="533">
        <f t="shared" si="5"/>
        <v>1601.9280225000002</v>
      </c>
      <c r="K375" s="534">
        <v>0.1</v>
      </c>
      <c r="L375" s="238"/>
    </row>
    <row r="376" spans="1:12" s="237" customFormat="1" ht="43.5">
      <c r="A376" s="539" t="s">
        <v>1918</v>
      </c>
      <c r="B376" s="540" t="s">
        <v>2045</v>
      </c>
      <c r="C376" s="703" t="s">
        <v>1920</v>
      </c>
      <c r="D376" s="679" t="s">
        <v>2067</v>
      </c>
      <c r="E376" s="678" t="s">
        <v>1922</v>
      </c>
      <c r="F376" s="529" t="s">
        <v>1923</v>
      </c>
      <c r="G376" s="541" t="s">
        <v>1934</v>
      </c>
      <c r="H376" s="542">
        <v>1766.67</v>
      </c>
      <c r="I376" s="532">
        <v>0.1</v>
      </c>
      <c r="J376" s="533">
        <f t="shared" si="5"/>
        <v>1601.9280225000002</v>
      </c>
      <c r="K376" s="534">
        <v>0.1</v>
      </c>
      <c r="L376" s="238"/>
    </row>
    <row r="377" spans="1:12" s="237" customFormat="1" ht="43.5">
      <c r="A377" s="539" t="s">
        <v>1918</v>
      </c>
      <c r="B377" s="540" t="s">
        <v>2045</v>
      </c>
      <c r="C377" s="703" t="s">
        <v>1920</v>
      </c>
      <c r="D377" s="679" t="s">
        <v>2052</v>
      </c>
      <c r="E377" s="678" t="s">
        <v>1922</v>
      </c>
      <c r="F377" s="529" t="s">
        <v>1923</v>
      </c>
      <c r="G377" s="541" t="s">
        <v>2050</v>
      </c>
      <c r="H377" s="542">
        <v>1800</v>
      </c>
      <c r="I377" s="532">
        <v>0.1</v>
      </c>
      <c r="J377" s="533">
        <f t="shared" si="5"/>
        <v>1632.15</v>
      </c>
      <c r="K377" s="534">
        <v>0.1</v>
      </c>
      <c r="L377" s="238"/>
    </row>
    <row r="378" spans="1:12" s="237" customFormat="1" ht="43.5">
      <c r="A378" s="539" t="s">
        <v>1918</v>
      </c>
      <c r="B378" s="540" t="s">
        <v>2045</v>
      </c>
      <c r="C378" s="703" t="s">
        <v>1920</v>
      </c>
      <c r="D378" s="679" t="s">
        <v>2053</v>
      </c>
      <c r="E378" s="678" t="s">
        <v>1922</v>
      </c>
      <c r="F378" s="529" t="s">
        <v>1923</v>
      </c>
      <c r="G378" s="541" t="s">
        <v>1934</v>
      </c>
      <c r="H378" s="542">
        <v>1800</v>
      </c>
      <c r="I378" s="532">
        <v>0.1</v>
      </c>
      <c r="J378" s="533">
        <f t="shared" si="5"/>
        <v>1632.15</v>
      </c>
      <c r="K378" s="534">
        <v>0.1</v>
      </c>
      <c r="L378" s="238"/>
    </row>
    <row r="379" spans="1:12" s="237" customFormat="1" ht="43.5">
      <c r="A379" s="539" t="s">
        <v>1918</v>
      </c>
      <c r="B379" s="540" t="s">
        <v>2045</v>
      </c>
      <c r="C379" s="703" t="s">
        <v>1920</v>
      </c>
      <c r="D379" s="679" t="s">
        <v>2064</v>
      </c>
      <c r="E379" s="678" t="s">
        <v>1922</v>
      </c>
      <c r="F379" s="529" t="s">
        <v>1923</v>
      </c>
      <c r="G379" s="541" t="s">
        <v>2050</v>
      </c>
      <c r="H379" s="542">
        <v>2186.8000000000002</v>
      </c>
      <c r="I379" s="532">
        <v>0.1</v>
      </c>
      <c r="J379" s="533">
        <f t="shared" si="5"/>
        <v>1982.8809000000003</v>
      </c>
      <c r="K379" s="534">
        <v>0.1</v>
      </c>
      <c r="L379" s="238"/>
    </row>
    <row r="380" spans="1:12" s="237" customFormat="1" ht="43.5">
      <c r="A380" s="539" t="s">
        <v>1918</v>
      </c>
      <c r="B380" s="540" t="s">
        <v>2045</v>
      </c>
      <c r="C380" s="703" t="s">
        <v>1920</v>
      </c>
      <c r="D380" s="679" t="s">
        <v>2061</v>
      </c>
      <c r="E380" s="678" t="s">
        <v>1922</v>
      </c>
      <c r="F380" s="529" t="s">
        <v>1923</v>
      </c>
      <c r="G380" s="541" t="s">
        <v>1934</v>
      </c>
      <c r="H380" s="542">
        <v>3783.33</v>
      </c>
      <c r="I380" s="532">
        <v>0.1</v>
      </c>
      <c r="J380" s="533">
        <f t="shared" si="5"/>
        <v>3430.5344774999999</v>
      </c>
      <c r="K380" s="534">
        <v>0.1</v>
      </c>
      <c r="L380" s="238"/>
    </row>
    <row r="381" spans="1:12" s="237" customFormat="1" ht="43.5">
      <c r="A381" s="539" t="s">
        <v>1918</v>
      </c>
      <c r="B381" s="540" t="s">
        <v>2045</v>
      </c>
      <c r="C381" s="703" t="s">
        <v>1920</v>
      </c>
      <c r="D381" s="679" t="s">
        <v>2062</v>
      </c>
      <c r="E381" s="678" t="s">
        <v>1922</v>
      </c>
      <c r="F381" s="529" t="s">
        <v>1923</v>
      </c>
      <c r="G381" s="541" t="s">
        <v>1934</v>
      </c>
      <c r="H381" s="542">
        <v>3783.33</v>
      </c>
      <c r="I381" s="532">
        <v>0.1</v>
      </c>
      <c r="J381" s="533">
        <f t="shared" si="5"/>
        <v>3430.5344774999999</v>
      </c>
      <c r="K381" s="534">
        <v>0.1</v>
      </c>
      <c r="L381" s="238"/>
    </row>
    <row r="382" spans="1:12" s="237" customFormat="1" ht="43.5">
      <c r="A382" s="539" t="s">
        <v>1918</v>
      </c>
      <c r="B382" s="540" t="s">
        <v>2045</v>
      </c>
      <c r="C382" s="703" t="s">
        <v>1920</v>
      </c>
      <c r="D382" s="679" t="s">
        <v>2063</v>
      </c>
      <c r="E382" s="678" t="s">
        <v>1922</v>
      </c>
      <c r="F382" s="529" t="s">
        <v>1923</v>
      </c>
      <c r="G382" s="541" t="s">
        <v>1934</v>
      </c>
      <c r="H382" s="542">
        <v>3783.33</v>
      </c>
      <c r="I382" s="532">
        <v>0.1</v>
      </c>
      <c r="J382" s="533">
        <f t="shared" si="5"/>
        <v>3430.5344774999999</v>
      </c>
      <c r="K382" s="534">
        <v>0.1</v>
      </c>
      <c r="L382" s="238"/>
    </row>
    <row r="383" spans="1:12" s="237" customFormat="1" ht="43.5">
      <c r="A383" s="539" t="s">
        <v>1918</v>
      </c>
      <c r="B383" s="540" t="s">
        <v>2045</v>
      </c>
      <c r="C383" s="703" t="s">
        <v>1920</v>
      </c>
      <c r="D383" s="679" t="s">
        <v>2065</v>
      </c>
      <c r="E383" s="678" t="s">
        <v>1922</v>
      </c>
      <c r="F383" s="529" t="s">
        <v>1923</v>
      </c>
      <c r="G383" s="541" t="s">
        <v>1934</v>
      </c>
      <c r="H383" s="542">
        <v>5675.42</v>
      </c>
      <c r="I383" s="532">
        <v>0.1</v>
      </c>
      <c r="J383" s="533">
        <f t="shared" si="5"/>
        <v>5146.1870850000005</v>
      </c>
      <c r="K383" s="534">
        <v>0.1</v>
      </c>
      <c r="L383" s="238"/>
    </row>
    <row r="384" spans="1:12" s="237" customFormat="1" ht="43.5">
      <c r="A384" s="539" t="s">
        <v>1918</v>
      </c>
      <c r="B384" s="540" t="s">
        <v>2045</v>
      </c>
      <c r="C384" s="703" t="s">
        <v>1920</v>
      </c>
      <c r="D384" s="679" t="s">
        <v>2066</v>
      </c>
      <c r="E384" s="678" t="s">
        <v>1922</v>
      </c>
      <c r="F384" s="529" t="s">
        <v>1923</v>
      </c>
      <c r="G384" s="541" t="s">
        <v>1934</v>
      </c>
      <c r="H384" s="542">
        <v>5675.42</v>
      </c>
      <c r="I384" s="532">
        <v>0.1</v>
      </c>
      <c r="J384" s="533">
        <f t="shared" si="5"/>
        <v>5146.1870850000005</v>
      </c>
      <c r="K384" s="534">
        <v>0.1</v>
      </c>
      <c r="L384" s="238"/>
    </row>
    <row r="385" spans="1:12" s="237" customFormat="1" ht="43.5">
      <c r="A385" s="539" t="s">
        <v>1918</v>
      </c>
      <c r="B385" s="540" t="s">
        <v>2045</v>
      </c>
      <c r="C385" s="703" t="s">
        <v>1920</v>
      </c>
      <c r="D385" s="679" t="s">
        <v>2067</v>
      </c>
      <c r="E385" s="678" t="s">
        <v>1922</v>
      </c>
      <c r="F385" s="529" t="s">
        <v>1923</v>
      </c>
      <c r="G385" s="541" t="s">
        <v>1934</v>
      </c>
      <c r="H385" s="542">
        <v>5675.42</v>
      </c>
      <c r="I385" s="532">
        <v>0.1</v>
      </c>
      <c r="J385" s="533">
        <f t="shared" si="5"/>
        <v>5146.1870850000005</v>
      </c>
      <c r="K385" s="534">
        <v>0.1</v>
      </c>
      <c r="L385" s="238"/>
    </row>
    <row r="386" spans="1:12" s="237" customFormat="1" ht="43.5">
      <c r="A386" s="539" t="s">
        <v>1918</v>
      </c>
      <c r="B386" s="540" t="s">
        <v>2068</v>
      </c>
      <c r="C386" s="703" t="s">
        <v>1920</v>
      </c>
      <c r="D386" s="679" t="s">
        <v>2069</v>
      </c>
      <c r="E386" s="678" t="s">
        <v>1922</v>
      </c>
      <c r="F386" s="529" t="s">
        <v>1923</v>
      </c>
      <c r="G386" s="541" t="s">
        <v>1993</v>
      </c>
      <c r="H386" s="542">
        <v>33.33</v>
      </c>
      <c r="I386" s="532">
        <v>0.1</v>
      </c>
      <c r="J386" s="533">
        <f t="shared" si="5"/>
        <v>30.221977500000001</v>
      </c>
      <c r="K386" s="534">
        <v>0.1</v>
      </c>
      <c r="L386" s="238"/>
    </row>
    <row r="387" spans="1:12" s="237" customFormat="1" ht="43.5">
      <c r="A387" s="539" t="s">
        <v>1918</v>
      </c>
      <c r="B387" s="540" t="s">
        <v>2068</v>
      </c>
      <c r="C387" s="703" t="s">
        <v>1920</v>
      </c>
      <c r="D387" s="679" t="s">
        <v>2070</v>
      </c>
      <c r="E387" s="678" t="s">
        <v>1922</v>
      </c>
      <c r="F387" s="529" t="s">
        <v>1923</v>
      </c>
      <c r="G387" s="541" t="s">
        <v>1993</v>
      </c>
      <c r="H387" s="542">
        <v>33.33</v>
      </c>
      <c r="I387" s="532">
        <v>0.1</v>
      </c>
      <c r="J387" s="533">
        <f t="shared" si="5"/>
        <v>30.221977500000001</v>
      </c>
      <c r="K387" s="534">
        <v>0.1</v>
      </c>
      <c r="L387" s="238"/>
    </row>
    <row r="388" spans="1:12" s="237" customFormat="1" ht="43.5">
      <c r="A388" s="539" t="s">
        <v>1918</v>
      </c>
      <c r="B388" s="540" t="s">
        <v>2068</v>
      </c>
      <c r="C388" s="703" t="s">
        <v>1920</v>
      </c>
      <c r="D388" s="679" t="s">
        <v>2069</v>
      </c>
      <c r="E388" s="678" t="s">
        <v>1922</v>
      </c>
      <c r="F388" s="529" t="s">
        <v>1923</v>
      </c>
      <c r="G388" s="541" t="s">
        <v>1993</v>
      </c>
      <c r="H388" s="542">
        <v>48.89</v>
      </c>
      <c r="I388" s="532">
        <v>0.1</v>
      </c>
      <c r="J388" s="533">
        <f t="shared" si="5"/>
        <v>44.331007500000005</v>
      </c>
      <c r="K388" s="534">
        <v>0.1</v>
      </c>
      <c r="L388" s="238"/>
    </row>
    <row r="389" spans="1:12" s="237" customFormat="1" ht="43.5">
      <c r="A389" s="539" t="s">
        <v>1918</v>
      </c>
      <c r="B389" s="540" t="s">
        <v>2068</v>
      </c>
      <c r="C389" s="703" t="s">
        <v>1920</v>
      </c>
      <c r="D389" s="679" t="s">
        <v>2070</v>
      </c>
      <c r="E389" s="678" t="s">
        <v>1922</v>
      </c>
      <c r="F389" s="529" t="s">
        <v>1923</v>
      </c>
      <c r="G389" s="541" t="s">
        <v>1993</v>
      </c>
      <c r="H389" s="542">
        <v>48.89</v>
      </c>
      <c r="I389" s="532">
        <v>0.1</v>
      </c>
      <c r="J389" s="533">
        <f t="shared" si="5"/>
        <v>44.331007500000005</v>
      </c>
      <c r="K389" s="534">
        <v>0.1</v>
      </c>
      <c r="L389" s="238"/>
    </row>
    <row r="390" spans="1:12" s="237" customFormat="1" ht="43.5">
      <c r="A390" s="539" t="s">
        <v>1918</v>
      </c>
      <c r="B390" s="540" t="s">
        <v>2068</v>
      </c>
      <c r="C390" s="703" t="s">
        <v>1920</v>
      </c>
      <c r="D390" s="679" t="s">
        <v>2071</v>
      </c>
      <c r="E390" s="678" t="s">
        <v>1922</v>
      </c>
      <c r="F390" s="529" t="s">
        <v>1923</v>
      </c>
      <c r="G390" s="541" t="s">
        <v>1993</v>
      </c>
      <c r="H390" s="542">
        <v>209.8</v>
      </c>
      <c r="I390" s="532">
        <v>0.1</v>
      </c>
      <c r="J390" s="533">
        <f t="shared" si="5"/>
        <v>190.23615000000004</v>
      </c>
      <c r="K390" s="534">
        <v>0.1</v>
      </c>
      <c r="L390" s="238"/>
    </row>
    <row r="391" spans="1:12" s="237" customFormat="1" ht="43.5">
      <c r="A391" s="539" t="s">
        <v>1918</v>
      </c>
      <c r="B391" s="540" t="s">
        <v>2068</v>
      </c>
      <c r="C391" s="703" t="s">
        <v>1920</v>
      </c>
      <c r="D391" s="679" t="s">
        <v>2072</v>
      </c>
      <c r="E391" s="678" t="s">
        <v>1922</v>
      </c>
      <c r="F391" s="529" t="s">
        <v>1923</v>
      </c>
      <c r="G391" s="541" t="s">
        <v>1993</v>
      </c>
      <c r="H391" s="542">
        <v>209.8</v>
      </c>
      <c r="I391" s="532">
        <v>0.1</v>
      </c>
      <c r="J391" s="533">
        <f t="shared" si="5"/>
        <v>190.23615000000004</v>
      </c>
      <c r="K391" s="534">
        <v>0.1</v>
      </c>
      <c r="L391" s="238"/>
    </row>
    <row r="392" spans="1:12" s="237" customFormat="1" ht="43.5">
      <c r="A392" s="539" t="s">
        <v>1918</v>
      </c>
      <c r="B392" s="540" t="s">
        <v>2068</v>
      </c>
      <c r="C392" s="703" t="s">
        <v>1920</v>
      </c>
      <c r="D392" s="679" t="s">
        <v>1807</v>
      </c>
      <c r="E392" s="678" t="s">
        <v>1922</v>
      </c>
      <c r="F392" s="529" t="s">
        <v>1923</v>
      </c>
      <c r="G392" s="541" t="s">
        <v>1993</v>
      </c>
      <c r="H392" s="542">
        <v>209.8</v>
      </c>
      <c r="I392" s="532">
        <v>0.1</v>
      </c>
      <c r="J392" s="533">
        <f t="shared" si="5"/>
        <v>190.23615000000004</v>
      </c>
      <c r="K392" s="534">
        <v>0.1</v>
      </c>
      <c r="L392" s="238"/>
    </row>
    <row r="393" spans="1:12" s="237" customFormat="1" ht="43.5">
      <c r="A393" s="539" t="s">
        <v>1918</v>
      </c>
      <c r="B393" s="540" t="s">
        <v>2068</v>
      </c>
      <c r="C393" s="703" t="s">
        <v>1920</v>
      </c>
      <c r="D393" s="679" t="s">
        <v>2073</v>
      </c>
      <c r="E393" s="678" t="s">
        <v>1922</v>
      </c>
      <c r="F393" s="529" t="s">
        <v>1923</v>
      </c>
      <c r="G393" s="541" t="s">
        <v>1993</v>
      </c>
      <c r="H393" s="542">
        <v>230.78</v>
      </c>
      <c r="I393" s="532">
        <v>0.1</v>
      </c>
      <c r="J393" s="533">
        <f t="shared" si="5"/>
        <v>209.25976500000002</v>
      </c>
      <c r="K393" s="534">
        <v>0.1</v>
      </c>
      <c r="L393" s="238"/>
    </row>
    <row r="394" spans="1:12" s="237" customFormat="1" ht="43.5">
      <c r="A394" s="539" t="s">
        <v>1918</v>
      </c>
      <c r="B394" s="540" t="s">
        <v>2068</v>
      </c>
      <c r="C394" s="703" t="s">
        <v>1920</v>
      </c>
      <c r="D394" s="679" t="s">
        <v>2074</v>
      </c>
      <c r="E394" s="678" t="s">
        <v>1922</v>
      </c>
      <c r="F394" s="529" t="s">
        <v>1923</v>
      </c>
      <c r="G394" s="541" t="s">
        <v>1993</v>
      </c>
      <c r="H394" s="542">
        <v>253.87</v>
      </c>
      <c r="I394" s="532">
        <v>0.1</v>
      </c>
      <c r="J394" s="533">
        <f t="shared" ref="J394:J457" si="6">H394*(1-I394)*(1+0.75%)</f>
        <v>230.19662250000002</v>
      </c>
      <c r="K394" s="534">
        <v>0.1</v>
      </c>
      <c r="L394" s="238"/>
    </row>
    <row r="395" spans="1:12" s="237" customFormat="1" ht="43.5">
      <c r="A395" s="539" t="s">
        <v>1918</v>
      </c>
      <c r="B395" s="540" t="s">
        <v>2068</v>
      </c>
      <c r="C395" s="703" t="s">
        <v>1920</v>
      </c>
      <c r="D395" s="679" t="s">
        <v>2071</v>
      </c>
      <c r="E395" s="678" t="s">
        <v>1922</v>
      </c>
      <c r="F395" s="529" t="s">
        <v>1923</v>
      </c>
      <c r="G395" s="541" t="s">
        <v>1993</v>
      </c>
      <c r="H395" s="542">
        <v>279.73</v>
      </c>
      <c r="I395" s="532">
        <v>0.1</v>
      </c>
      <c r="J395" s="533">
        <f t="shared" si="6"/>
        <v>253.64517750000005</v>
      </c>
      <c r="K395" s="534">
        <v>0.1</v>
      </c>
      <c r="L395" s="238"/>
    </row>
    <row r="396" spans="1:12" s="237" customFormat="1" ht="43.5">
      <c r="A396" s="539" t="s">
        <v>1918</v>
      </c>
      <c r="B396" s="540" t="s">
        <v>2068</v>
      </c>
      <c r="C396" s="703" t="s">
        <v>1920</v>
      </c>
      <c r="D396" s="679" t="s">
        <v>2072</v>
      </c>
      <c r="E396" s="678" t="s">
        <v>1922</v>
      </c>
      <c r="F396" s="529" t="s">
        <v>1923</v>
      </c>
      <c r="G396" s="541" t="s">
        <v>1993</v>
      </c>
      <c r="H396" s="542">
        <v>279.73</v>
      </c>
      <c r="I396" s="532">
        <v>0.1</v>
      </c>
      <c r="J396" s="533">
        <f t="shared" si="6"/>
        <v>253.64517750000005</v>
      </c>
      <c r="K396" s="534">
        <v>0.1</v>
      </c>
      <c r="L396" s="238"/>
    </row>
    <row r="397" spans="1:12" s="237" customFormat="1" ht="43.5">
      <c r="A397" s="539" t="s">
        <v>1918</v>
      </c>
      <c r="B397" s="540" t="s">
        <v>2068</v>
      </c>
      <c r="C397" s="703" t="s">
        <v>1920</v>
      </c>
      <c r="D397" s="679" t="s">
        <v>1807</v>
      </c>
      <c r="E397" s="678" t="s">
        <v>1922</v>
      </c>
      <c r="F397" s="529" t="s">
        <v>1923</v>
      </c>
      <c r="G397" s="541" t="s">
        <v>1993</v>
      </c>
      <c r="H397" s="542">
        <v>279.73</v>
      </c>
      <c r="I397" s="532">
        <v>0.1</v>
      </c>
      <c r="J397" s="533">
        <f t="shared" si="6"/>
        <v>253.64517750000005</v>
      </c>
      <c r="K397" s="534">
        <v>0.1</v>
      </c>
      <c r="L397" s="238"/>
    </row>
    <row r="398" spans="1:12" s="237" customFormat="1" ht="43.5">
      <c r="A398" s="539" t="s">
        <v>1918</v>
      </c>
      <c r="B398" s="540" t="s">
        <v>2068</v>
      </c>
      <c r="C398" s="703" t="s">
        <v>1920</v>
      </c>
      <c r="D398" s="679" t="s">
        <v>2073</v>
      </c>
      <c r="E398" s="678" t="s">
        <v>1922</v>
      </c>
      <c r="F398" s="529" t="s">
        <v>1923</v>
      </c>
      <c r="G398" s="541" t="s">
        <v>1993</v>
      </c>
      <c r="H398" s="542">
        <v>307.70999999999998</v>
      </c>
      <c r="I398" s="532">
        <v>0.1</v>
      </c>
      <c r="J398" s="533">
        <f t="shared" si="6"/>
        <v>279.01604249999997</v>
      </c>
      <c r="K398" s="534">
        <v>0.1</v>
      </c>
      <c r="L398" s="238"/>
    </row>
    <row r="399" spans="1:12" s="237" customFormat="1" ht="43.5">
      <c r="A399" s="539" t="s">
        <v>1918</v>
      </c>
      <c r="B399" s="540" t="s">
        <v>2068</v>
      </c>
      <c r="C399" s="703" t="s">
        <v>1920</v>
      </c>
      <c r="D399" s="679" t="s">
        <v>2074</v>
      </c>
      <c r="E399" s="678" t="s">
        <v>1922</v>
      </c>
      <c r="F399" s="529" t="s">
        <v>1923</v>
      </c>
      <c r="G399" s="541" t="s">
        <v>1993</v>
      </c>
      <c r="H399" s="542">
        <v>338.47</v>
      </c>
      <c r="I399" s="532">
        <v>0.1</v>
      </c>
      <c r="J399" s="533">
        <f t="shared" si="6"/>
        <v>306.90767250000005</v>
      </c>
      <c r="K399" s="534">
        <v>0.1</v>
      </c>
      <c r="L399" s="238"/>
    </row>
    <row r="400" spans="1:12" s="237" customFormat="1" ht="43.5">
      <c r="A400" s="539" t="s">
        <v>1918</v>
      </c>
      <c r="B400" s="540" t="s">
        <v>2068</v>
      </c>
      <c r="C400" s="703" t="s">
        <v>1920</v>
      </c>
      <c r="D400" s="679" t="s">
        <v>2075</v>
      </c>
      <c r="E400" s="678" t="s">
        <v>1922</v>
      </c>
      <c r="F400" s="529" t="s">
        <v>1923</v>
      </c>
      <c r="G400" s="541" t="s">
        <v>1993</v>
      </c>
      <c r="H400" s="542">
        <v>1000</v>
      </c>
      <c r="I400" s="532">
        <v>0.1</v>
      </c>
      <c r="J400" s="533">
        <f t="shared" si="6"/>
        <v>906.75</v>
      </c>
      <c r="K400" s="534">
        <v>0.1</v>
      </c>
      <c r="L400" s="238"/>
    </row>
    <row r="401" spans="1:12" s="237" customFormat="1" ht="43.5">
      <c r="A401" s="539" t="s">
        <v>1918</v>
      </c>
      <c r="B401" s="540" t="s">
        <v>2068</v>
      </c>
      <c r="C401" s="703" t="s">
        <v>1920</v>
      </c>
      <c r="D401" s="679" t="s">
        <v>1311</v>
      </c>
      <c r="E401" s="678" t="s">
        <v>1922</v>
      </c>
      <c r="F401" s="529" t="s">
        <v>1923</v>
      </c>
      <c r="G401" s="541" t="s">
        <v>1993</v>
      </c>
      <c r="H401" s="542">
        <v>1000</v>
      </c>
      <c r="I401" s="532">
        <v>0.1</v>
      </c>
      <c r="J401" s="533">
        <f t="shared" si="6"/>
        <v>906.75</v>
      </c>
      <c r="K401" s="534">
        <v>0.1</v>
      </c>
      <c r="L401" s="238"/>
    </row>
    <row r="402" spans="1:12" s="237" customFormat="1" ht="43.5">
      <c r="A402" s="539" t="s">
        <v>1918</v>
      </c>
      <c r="B402" s="540" t="s">
        <v>2068</v>
      </c>
      <c r="C402" s="703" t="s">
        <v>1920</v>
      </c>
      <c r="D402" s="679" t="s">
        <v>1807</v>
      </c>
      <c r="E402" s="678" t="s">
        <v>1922</v>
      </c>
      <c r="F402" s="529" t="s">
        <v>1923</v>
      </c>
      <c r="G402" s="541" t="s">
        <v>1993</v>
      </c>
      <c r="H402" s="542">
        <v>1000</v>
      </c>
      <c r="I402" s="532">
        <v>0.1</v>
      </c>
      <c r="J402" s="533">
        <f t="shared" si="6"/>
        <v>906.75</v>
      </c>
      <c r="K402" s="534">
        <v>0.1</v>
      </c>
      <c r="L402" s="238"/>
    </row>
    <row r="403" spans="1:12" s="237" customFormat="1" ht="43.5">
      <c r="A403" s="539" t="s">
        <v>1918</v>
      </c>
      <c r="B403" s="540" t="s">
        <v>2068</v>
      </c>
      <c r="C403" s="703" t="s">
        <v>1920</v>
      </c>
      <c r="D403" s="679" t="s">
        <v>2071</v>
      </c>
      <c r="E403" s="678" t="s">
        <v>1922</v>
      </c>
      <c r="F403" s="529" t="s">
        <v>1923</v>
      </c>
      <c r="G403" s="541" t="s">
        <v>1993</v>
      </c>
      <c r="H403" s="542">
        <v>1250</v>
      </c>
      <c r="I403" s="532">
        <v>0.1</v>
      </c>
      <c r="J403" s="533">
        <f t="shared" si="6"/>
        <v>1133.4375</v>
      </c>
      <c r="K403" s="534">
        <v>0.1</v>
      </c>
      <c r="L403" s="238"/>
    </row>
    <row r="404" spans="1:12" s="237" customFormat="1" ht="43.5">
      <c r="A404" s="539" t="s">
        <v>1918</v>
      </c>
      <c r="B404" s="540" t="s">
        <v>2068</v>
      </c>
      <c r="C404" s="703" t="s">
        <v>1920</v>
      </c>
      <c r="D404" s="679" t="s">
        <v>2076</v>
      </c>
      <c r="E404" s="678" t="s">
        <v>1922</v>
      </c>
      <c r="F404" s="529" t="s">
        <v>1923</v>
      </c>
      <c r="G404" s="541" t="s">
        <v>1993</v>
      </c>
      <c r="H404" s="542">
        <v>1250</v>
      </c>
      <c r="I404" s="532">
        <v>0.1</v>
      </c>
      <c r="J404" s="533">
        <f t="shared" si="6"/>
        <v>1133.4375</v>
      </c>
      <c r="K404" s="534">
        <v>0.1</v>
      </c>
      <c r="L404" s="238"/>
    </row>
    <row r="405" spans="1:12" s="237" customFormat="1" ht="43.5">
      <c r="A405" s="539" t="s">
        <v>1918</v>
      </c>
      <c r="B405" s="540" t="s">
        <v>2068</v>
      </c>
      <c r="C405" s="703" t="s">
        <v>1920</v>
      </c>
      <c r="D405" s="679" t="s">
        <v>2073</v>
      </c>
      <c r="E405" s="678" t="s">
        <v>1922</v>
      </c>
      <c r="F405" s="529" t="s">
        <v>1923</v>
      </c>
      <c r="G405" s="541" t="s">
        <v>1993</v>
      </c>
      <c r="H405" s="542">
        <v>1375</v>
      </c>
      <c r="I405" s="532">
        <v>0.1</v>
      </c>
      <c r="J405" s="533">
        <f t="shared" si="6"/>
        <v>1246.78125</v>
      </c>
      <c r="K405" s="534">
        <v>0.1</v>
      </c>
      <c r="L405" s="238"/>
    </row>
    <row r="406" spans="1:12" s="237" customFormat="1" ht="43.5">
      <c r="A406" s="539" t="s">
        <v>1918</v>
      </c>
      <c r="B406" s="540" t="s">
        <v>2068</v>
      </c>
      <c r="C406" s="703" t="s">
        <v>1920</v>
      </c>
      <c r="D406" s="679" t="s">
        <v>2077</v>
      </c>
      <c r="E406" s="678" t="s">
        <v>1922</v>
      </c>
      <c r="F406" s="529" t="s">
        <v>1923</v>
      </c>
      <c r="G406" s="541" t="s">
        <v>1993</v>
      </c>
      <c r="H406" s="542">
        <v>1375</v>
      </c>
      <c r="I406" s="532">
        <v>0.1</v>
      </c>
      <c r="J406" s="533">
        <f t="shared" si="6"/>
        <v>1246.78125</v>
      </c>
      <c r="K406" s="534">
        <v>0.1</v>
      </c>
      <c r="L406" s="238"/>
    </row>
    <row r="407" spans="1:12" s="237" customFormat="1" ht="43.5">
      <c r="A407" s="539" t="s">
        <v>1918</v>
      </c>
      <c r="B407" s="540" t="s">
        <v>2068</v>
      </c>
      <c r="C407" s="703" t="s">
        <v>1920</v>
      </c>
      <c r="D407" s="679" t="s">
        <v>2074</v>
      </c>
      <c r="E407" s="678" t="s">
        <v>1922</v>
      </c>
      <c r="F407" s="529" t="s">
        <v>1923</v>
      </c>
      <c r="G407" s="541" t="s">
        <v>1993</v>
      </c>
      <c r="H407" s="542">
        <v>1512.51</v>
      </c>
      <c r="I407" s="532">
        <v>0.1</v>
      </c>
      <c r="J407" s="533">
        <f t="shared" si="6"/>
        <v>1371.4684425</v>
      </c>
      <c r="K407" s="534">
        <v>0.1</v>
      </c>
      <c r="L407" s="238"/>
    </row>
    <row r="408" spans="1:12" s="237" customFormat="1" ht="43.5">
      <c r="A408" s="539" t="s">
        <v>1918</v>
      </c>
      <c r="B408" s="540" t="s">
        <v>2068</v>
      </c>
      <c r="C408" s="703" t="s">
        <v>1920</v>
      </c>
      <c r="D408" s="679" t="s">
        <v>2078</v>
      </c>
      <c r="E408" s="678" t="s">
        <v>1922</v>
      </c>
      <c r="F408" s="529" t="s">
        <v>1923</v>
      </c>
      <c r="G408" s="541" t="s">
        <v>1993</v>
      </c>
      <c r="H408" s="542">
        <v>1512.51</v>
      </c>
      <c r="I408" s="532">
        <v>0.1</v>
      </c>
      <c r="J408" s="533">
        <f t="shared" si="6"/>
        <v>1371.4684425</v>
      </c>
      <c r="K408" s="534">
        <v>0.1</v>
      </c>
      <c r="L408" s="238"/>
    </row>
    <row r="409" spans="1:12" s="237" customFormat="1" ht="43.5">
      <c r="A409" s="539" t="s">
        <v>1918</v>
      </c>
      <c r="B409" s="540" t="s">
        <v>2068</v>
      </c>
      <c r="C409" s="703" t="s">
        <v>1920</v>
      </c>
      <c r="D409" s="679" t="s">
        <v>2072</v>
      </c>
      <c r="E409" s="678" t="s">
        <v>1922</v>
      </c>
      <c r="F409" s="529" t="s">
        <v>1923</v>
      </c>
      <c r="G409" s="541" t="s">
        <v>1993</v>
      </c>
      <c r="H409" s="542">
        <v>1625</v>
      </c>
      <c r="I409" s="532">
        <v>0.1</v>
      </c>
      <c r="J409" s="533">
        <f t="shared" si="6"/>
        <v>1473.46875</v>
      </c>
      <c r="K409" s="534">
        <v>0.1</v>
      </c>
      <c r="L409" s="238"/>
    </row>
    <row r="410" spans="1:12" s="237" customFormat="1" ht="43.5">
      <c r="A410" s="539" t="s">
        <v>1918</v>
      </c>
      <c r="B410" s="540" t="s">
        <v>2068</v>
      </c>
      <c r="C410" s="703" t="s">
        <v>1920</v>
      </c>
      <c r="D410" s="679" t="s">
        <v>2079</v>
      </c>
      <c r="E410" s="678" t="s">
        <v>1922</v>
      </c>
      <c r="F410" s="529" t="s">
        <v>1923</v>
      </c>
      <c r="G410" s="541" t="s">
        <v>1993</v>
      </c>
      <c r="H410" s="542">
        <v>1815</v>
      </c>
      <c r="I410" s="532">
        <v>0.1</v>
      </c>
      <c r="J410" s="533">
        <f t="shared" si="6"/>
        <v>1645.75125</v>
      </c>
      <c r="K410" s="534">
        <v>0.1</v>
      </c>
      <c r="L410" s="238"/>
    </row>
    <row r="411" spans="1:12" s="237" customFormat="1" ht="43.5">
      <c r="A411" s="539" t="s">
        <v>1918</v>
      </c>
      <c r="B411" s="540" t="s">
        <v>2068</v>
      </c>
      <c r="C411" s="703" t="s">
        <v>1920</v>
      </c>
      <c r="D411" s="679" t="s">
        <v>2075</v>
      </c>
      <c r="E411" s="678" t="s">
        <v>1922</v>
      </c>
      <c r="F411" s="529" t="s">
        <v>1923</v>
      </c>
      <c r="G411" s="541" t="s">
        <v>1993</v>
      </c>
      <c r="H411" s="542">
        <v>2222222.2200000002</v>
      </c>
      <c r="I411" s="532">
        <v>0.1</v>
      </c>
      <c r="J411" s="533">
        <f t="shared" si="6"/>
        <v>2014999.9979850003</v>
      </c>
      <c r="K411" s="534">
        <v>0.1</v>
      </c>
      <c r="L411" s="238"/>
    </row>
    <row r="412" spans="1:12" s="237" customFormat="1" ht="43.5">
      <c r="A412" s="539" t="s">
        <v>1918</v>
      </c>
      <c r="B412" s="540" t="s">
        <v>2068</v>
      </c>
      <c r="C412" s="703" t="s">
        <v>1920</v>
      </c>
      <c r="D412" s="679" t="s">
        <v>2079</v>
      </c>
      <c r="E412" s="678" t="s">
        <v>1922</v>
      </c>
      <c r="F412" s="529" t="s">
        <v>1923</v>
      </c>
      <c r="G412" s="541" t="s">
        <v>1993</v>
      </c>
      <c r="H412" s="542">
        <v>2222222.2200000002</v>
      </c>
      <c r="I412" s="532">
        <v>0.1</v>
      </c>
      <c r="J412" s="533">
        <f t="shared" si="6"/>
        <v>2014999.9979850003</v>
      </c>
      <c r="K412" s="534">
        <v>0.1</v>
      </c>
      <c r="L412" s="238"/>
    </row>
    <row r="413" spans="1:12" s="237" customFormat="1" ht="43.5">
      <c r="A413" s="539" t="s">
        <v>1918</v>
      </c>
      <c r="B413" s="540" t="s">
        <v>2068</v>
      </c>
      <c r="C413" s="703" t="s">
        <v>1920</v>
      </c>
      <c r="D413" s="679" t="s">
        <v>1311</v>
      </c>
      <c r="E413" s="678" t="s">
        <v>1922</v>
      </c>
      <c r="F413" s="529" t="s">
        <v>1923</v>
      </c>
      <c r="G413" s="541" t="s">
        <v>1993</v>
      </c>
      <c r="H413" s="542">
        <v>2222222.2200000002</v>
      </c>
      <c r="I413" s="532">
        <v>0.1</v>
      </c>
      <c r="J413" s="533">
        <f t="shared" si="6"/>
        <v>2014999.9979850003</v>
      </c>
      <c r="K413" s="534">
        <v>0.1</v>
      </c>
      <c r="L413" s="238"/>
    </row>
    <row r="414" spans="1:12" s="237" customFormat="1" ht="43.5">
      <c r="A414" s="539" t="s">
        <v>1918</v>
      </c>
      <c r="B414" s="540" t="s">
        <v>2068</v>
      </c>
      <c r="C414" s="703" t="s">
        <v>1920</v>
      </c>
      <c r="D414" s="679" t="s">
        <v>2077</v>
      </c>
      <c r="E414" s="678" t="s">
        <v>1922</v>
      </c>
      <c r="F414" s="529" t="s">
        <v>1923</v>
      </c>
      <c r="G414" s="541" t="s">
        <v>1993</v>
      </c>
      <c r="H414" s="542">
        <v>2222222.2200000002</v>
      </c>
      <c r="I414" s="532">
        <v>0.1</v>
      </c>
      <c r="J414" s="533">
        <f t="shared" si="6"/>
        <v>2014999.9979850003</v>
      </c>
      <c r="K414" s="534">
        <v>0.1</v>
      </c>
      <c r="L414" s="238"/>
    </row>
    <row r="415" spans="1:12" s="237" customFormat="1" ht="43.5">
      <c r="A415" s="539" t="s">
        <v>1918</v>
      </c>
      <c r="B415" s="540" t="s">
        <v>2068</v>
      </c>
      <c r="C415" s="703" t="s">
        <v>1920</v>
      </c>
      <c r="D415" s="679" t="s">
        <v>2078</v>
      </c>
      <c r="E415" s="678" t="s">
        <v>1922</v>
      </c>
      <c r="F415" s="529" t="s">
        <v>1923</v>
      </c>
      <c r="G415" s="541" t="s">
        <v>1993</v>
      </c>
      <c r="H415" s="542">
        <v>2222222.2200000002</v>
      </c>
      <c r="I415" s="532">
        <v>0.1</v>
      </c>
      <c r="J415" s="533">
        <f t="shared" si="6"/>
        <v>2014999.9979850003</v>
      </c>
      <c r="K415" s="534">
        <v>0.1</v>
      </c>
      <c r="L415" s="238"/>
    </row>
    <row r="416" spans="1:12" s="237" customFormat="1" ht="43.5">
      <c r="A416" s="539" t="s">
        <v>1918</v>
      </c>
      <c r="B416" s="540" t="s">
        <v>2068</v>
      </c>
      <c r="C416" s="703" t="s">
        <v>1920</v>
      </c>
      <c r="D416" s="679" t="s">
        <v>2076</v>
      </c>
      <c r="E416" s="678" t="s">
        <v>1922</v>
      </c>
      <c r="F416" s="529" t="s">
        <v>1923</v>
      </c>
      <c r="G416" s="541" t="s">
        <v>1993</v>
      </c>
      <c r="H416" s="542">
        <v>2222222.2200000002</v>
      </c>
      <c r="I416" s="532">
        <v>0.1</v>
      </c>
      <c r="J416" s="533">
        <f t="shared" si="6"/>
        <v>2014999.9979850003</v>
      </c>
      <c r="K416" s="534">
        <v>0.1</v>
      </c>
      <c r="L416" s="238"/>
    </row>
    <row r="417" spans="1:12" s="237" customFormat="1" ht="43.5">
      <c r="A417" s="539" t="s">
        <v>1918</v>
      </c>
      <c r="B417" s="540" t="s">
        <v>2068</v>
      </c>
      <c r="C417" s="703" t="s">
        <v>1920</v>
      </c>
      <c r="D417" s="679" t="s">
        <v>2075</v>
      </c>
      <c r="E417" s="678" t="s">
        <v>1922</v>
      </c>
      <c r="F417" s="529" t="s">
        <v>1923</v>
      </c>
      <c r="G417" s="541" t="s">
        <v>1993</v>
      </c>
      <c r="H417" s="542">
        <v>2222222.2200000002</v>
      </c>
      <c r="I417" s="532">
        <v>0.1</v>
      </c>
      <c r="J417" s="533">
        <f t="shared" si="6"/>
        <v>2014999.9979850003</v>
      </c>
      <c r="K417" s="534">
        <v>0.1</v>
      </c>
      <c r="L417" s="238"/>
    </row>
    <row r="418" spans="1:12" s="237" customFormat="1" ht="43.5">
      <c r="A418" s="539" t="s">
        <v>1918</v>
      </c>
      <c r="B418" s="540" t="s">
        <v>2068</v>
      </c>
      <c r="C418" s="703" t="s">
        <v>1920</v>
      </c>
      <c r="D418" s="679" t="s">
        <v>2079</v>
      </c>
      <c r="E418" s="678" t="s">
        <v>1922</v>
      </c>
      <c r="F418" s="529" t="s">
        <v>1923</v>
      </c>
      <c r="G418" s="541" t="s">
        <v>1993</v>
      </c>
      <c r="H418" s="542">
        <v>2222222.2200000002</v>
      </c>
      <c r="I418" s="532">
        <v>0.1</v>
      </c>
      <c r="J418" s="533">
        <f t="shared" si="6"/>
        <v>2014999.9979850003</v>
      </c>
      <c r="K418" s="534">
        <v>0.1</v>
      </c>
      <c r="L418" s="238"/>
    </row>
    <row r="419" spans="1:12" s="237" customFormat="1" ht="43.5">
      <c r="A419" s="539" t="s">
        <v>1918</v>
      </c>
      <c r="B419" s="540" t="s">
        <v>2068</v>
      </c>
      <c r="C419" s="703" t="s">
        <v>1920</v>
      </c>
      <c r="D419" s="679" t="s">
        <v>1311</v>
      </c>
      <c r="E419" s="678" t="s">
        <v>1922</v>
      </c>
      <c r="F419" s="529" t="s">
        <v>1923</v>
      </c>
      <c r="G419" s="541" t="s">
        <v>1993</v>
      </c>
      <c r="H419" s="542">
        <v>2222222.2200000002</v>
      </c>
      <c r="I419" s="532">
        <v>0.1</v>
      </c>
      <c r="J419" s="533">
        <f t="shared" si="6"/>
        <v>2014999.9979850003</v>
      </c>
      <c r="K419" s="534">
        <v>0.1</v>
      </c>
      <c r="L419" s="238"/>
    </row>
    <row r="420" spans="1:12" s="237" customFormat="1" ht="43.5">
      <c r="A420" s="539" t="s">
        <v>1918</v>
      </c>
      <c r="B420" s="540" t="s">
        <v>2068</v>
      </c>
      <c r="C420" s="703" t="s">
        <v>1920</v>
      </c>
      <c r="D420" s="679" t="s">
        <v>2077</v>
      </c>
      <c r="E420" s="678" t="s">
        <v>1922</v>
      </c>
      <c r="F420" s="529" t="s">
        <v>1923</v>
      </c>
      <c r="G420" s="541" t="s">
        <v>1993</v>
      </c>
      <c r="H420" s="542">
        <v>2222222.2200000002</v>
      </c>
      <c r="I420" s="532">
        <v>0.1</v>
      </c>
      <c r="J420" s="533">
        <f t="shared" si="6"/>
        <v>2014999.9979850003</v>
      </c>
      <c r="K420" s="534">
        <v>0.1</v>
      </c>
      <c r="L420" s="238"/>
    </row>
    <row r="421" spans="1:12" s="237" customFormat="1" ht="43.5">
      <c r="A421" s="539" t="s">
        <v>1918</v>
      </c>
      <c r="B421" s="540" t="s">
        <v>2068</v>
      </c>
      <c r="C421" s="703" t="s">
        <v>1920</v>
      </c>
      <c r="D421" s="679" t="s">
        <v>2078</v>
      </c>
      <c r="E421" s="678" t="s">
        <v>1922</v>
      </c>
      <c r="F421" s="529" t="s">
        <v>1923</v>
      </c>
      <c r="G421" s="541" t="s">
        <v>1993</v>
      </c>
      <c r="H421" s="542">
        <v>2222222.2200000002</v>
      </c>
      <c r="I421" s="532">
        <v>0.1</v>
      </c>
      <c r="J421" s="533">
        <f t="shared" si="6"/>
        <v>2014999.9979850003</v>
      </c>
      <c r="K421" s="534">
        <v>0.1</v>
      </c>
      <c r="L421" s="238"/>
    </row>
    <row r="422" spans="1:12" s="237" customFormat="1" ht="43.5">
      <c r="A422" s="539" t="s">
        <v>1918</v>
      </c>
      <c r="B422" s="540" t="s">
        <v>2068</v>
      </c>
      <c r="C422" s="703" t="s">
        <v>1920</v>
      </c>
      <c r="D422" s="679" t="s">
        <v>2076</v>
      </c>
      <c r="E422" s="678" t="s">
        <v>1922</v>
      </c>
      <c r="F422" s="529" t="s">
        <v>1923</v>
      </c>
      <c r="G422" s="541" t="s">
        <v>1993</v>
      </c>
      <c r="H422" s="542">
        <v>2222222.2200000002</v>
      </c>
      <c r="I422" s="532">
        <v>0.1</v>
      </c>
      <c r="J422" s="533">
        <f t="shared" si="6"/>
        <v>2014999.9979850003</v>
      </c>
      <c r="K422" s="534">
        <v>0.1</v>
      </c>
      <c r="L422" s="238"/>
    </row>
    <row r="423" spans="1:12" s="237" customFormat="1" ht="58">
      <c r="A423" s="539" t="s">
        <v>1918</v>
      </c>
      <c r="B423" s="540" t="s">
        <v>2080</v>
      </c>
      <c r="C423" s="703" t="s">
        <v>1920</v>
      </c>
      <c r="D423" s="679" t="s">
        <v>2081</v>
      </c>
      <c r="E423" s="678" t="s">
        <v>1922</v>
      </c>
      <c r="F423" s="529" t="s">
        <v>1923</v>
      </c>
      <c r="G423" s="541" t="s">
        <v>1993</v>
      </c>
      <c r="H423" s="542">
        <v>88.98</v>
      </c>
      <c r="I423" s="532">
        <v>0.1</v>
      </c>
      <c r="J423" s="533">
        <f t="shared" si="6"/>
        <v>80.682615000000013</v>
      </c>
      <c r="K423" s="534">
        <v>0.1</v>
      </c>
      <c r="L423" s="238"/>
    </row>
    <row r="424" spans="1:12" s="237" customFormat="1" ht="58">
      <c r="A424" s="539" t="s">
        <v>1918</v>
      </c>
      <c r="B424" s="540" t="s">
        <v>2080</v>
      </c>
      <c r="C424" s="703" t="s">
        <v>1920</v>
      </c>
      <c r="D424" s="679" t="s">
        <v>2082</v>
      </c>
      <c r="E424" s="678" t="s">
        <v>1922</v>
      </c>
      <c r="F424" s="529" t="s">
        <v>1923</v>
      </c>
      <c r="G424" s="541" t="s">
        <v>1934</v>
      </c>
      <c r="H424" s="542">
        <v>88.98</v>
      </c>
      <c r="I424" s="532">
        <v>0.1</v>
      </c>
      <c r="J424" s="533">
        <f t="shared" si="6"/>
        <v>80.682615000000013</v>
      </c>
      <c r="K424" s="534">
        <v>0.1</v>
      </c>
      <c r="L424" s="238"/>
    </row>
    <row r="425" spans="1:12" s="237" customFormat="1" ht="58">
      <c r="A425" s="539" t="s">
        <v>1918</v>
      </c>
      <c r="B425" s="540" t="s">
        <v>2080</v>
      </c>
      <c r="C425" s="703" t="s">
        <v>1920</v>
      </c>
      <c r="D425" s="679" t="s">
        <v>2081</v>
      </c>
      <c r="E425" s="678" t="s">
        <v>1922</v>
      </c>
      <c r="F425" s="529" t="s">
        <v>1923</v>
      </c>
      <c r="G425" s="541" t="s">
        <v>1993</v>
      </c>
      <c r="H425" s="542">
        <v>88.98</v>
      </c>
      <c r="I425" s="532">
        <v>0.1</v>
      </c>
      <c r="J425" s="533">
        <f t="shared" si="6"/>
        <v>80.682615000000013</v>
      </c>
      <c r="K425" s="534">
        <v>0.1</v>
      </c>
      <c r="L425" s="238"/>
    </row>
    <row r="426" spans="1:12" s="237" customFormat="1" ht="58">
      <c r="A426" s="539" t="s">
        <v>1918</v>
      </c>
      <c r="B426" s="540" t="s">
        <v>2080</v>
      </c>
      <c r="C426" s="703" t="s">
        <v>1920</v>
      </c>
      <c r="D426" s="679" t="s">
        <v>2082</v>
      </c>
      <c r="E426" s="678" t="s">
        <v>1922</v>
      </c>
      <c r="F426" s="529" t="s">
        <v>1923</v>
      </c>
      <c r="G426" s="541" t="s">
        <v>1934</v>
      </c>
      <c r="H426" s="542">
        <v>88.98</v>
      </c>
      <c r="I426" s="532">
        <v>0.1</v>
      </c>
      <c r="J426" s="533">
        <f t="shared" si="6"/>
        <v>80.682615000000013</v>
      </c>
      <c r="K426" s="534">
        <v>0.1</v>
      </c>
      <c r="L426" s="238"/>
    </row>
    <row r="427" spans="1:12" s="237" customFormat="1" ht="58">
      <c r="A427" s="539" t="s">
        <v>1918</v>
      </c>
      <c r="B427" s="540" t="s">
        <v>2080</v>
      </c>
      <c r="C427" s="703" t="s">
        <v>1920</v>
      </c>
      <c r="D427" s="679" t="s">
        <v>2083</v>
      </c>
      <c r="E427" s="678" t="s">
        <v>1922</v>
      </c>
      <c r="F427" s="529" t="s">
        <v>1923</v>
      </c>
      <c r="G427" s="541" t="s">
        <v>1993</v>
      </c>
      <c r="H427" s="542">
        <v>115.64</v>
      </c>
      <c r="I427" s="532">
        <v>0.1</v>
      </c>
      <c r="J427" s="533">
        <f t="shared" si="6"/>
        <v>104.85657000000002</v>
      </c>
      <c r="K427" s="534">
        <v>0.1</v>
      </c>
      <c r="L427" s="238"/>
    </row>
    <row r="428" spans="1:12" s="237" customFormat="1" ht="58">
      <c r="A428" s="539" t="s">
        <v>1918</v>
      </c>
      <c r="B428" s="540" t="s">
        <v>2080</v>
      </c>
      <c r="C428" s="703" t="s">
        <v>1920</v>
      </c>
      <c r="D428" s="679" t="s">
        <v>2084</v>
      </c>
      <c r="E428" s="678" t="s">
        <v>1922</v>
      </c>
      <c r="F428" s="529" t="s">
        <v>1923</v>
      </c>
      <c r="G428" s="541" t="s">
        <v>1993</v>
      </c>
      <c r="H428" s="542">
        <v>115.64</v>
      </c>
      <c r="I428" s="532">
        <v>0.1</v>
      </c>
      <c r="J428" s="533">
        <f t="shared" si="6"/>
        <v>104.85657000000002</v>
      </c>
      <c r="K428" s="534">
        <v>0.1</v>
      </c>
      <c r="L428" s="238"/>
    </row>
    <row r="429" spans="1:12" s="237" customFormat="1" ht="58">
      <c r="A429" s="539" t="s">
        <v>1918</v>
      </c>
      <c r="B429" s="540" t="s">
        <v>2080</v>
      </c>
      <c r="C429" s="703" t="s">
        <v>1920</v>
      </c>
      <c r="D429" s="679" t="s">
        <v>2085</v>
      </c>
      <c r="E429" s="678" t="s">
        <v>1922</v>
      </c>
      <c r="F429" s="529" t="s">
        <v>1923</v>
      </c>
      <c r="G429" s="541" t="s">
        <v>1934</v>
      </c>
      <c r="H429" s="542">
        <v>115.64</v>
      </c>
      <c r="I429" s="532">
        <v>0.1</v>
      </c>
      <c r="J429" s="533">
        <f t="shared" si="6"/>
        <v>104.85657000000002</v>
      </c>
      <c r="K429" s="534">
        <v>0.1</v>
      </c>
      <c r="L429" s="238"/>
    </row>
    <row r="430" spans="1:12" s="237" customFormat="1" ht="58">
      <c r="A430" s="539" t="s">
        <v>1918</v>
      </c>
      <c r="B430" s="540" t="s">
        <v>2080</v>
      </c>
      <c r="C430" s="703" t="s">
        <v>1920</v>
      </c>
      <c r="D430" s="679" t="s">
        <v>2086</v>
      </c>
      <c r="E430" s="678" t="s">
        <v>1922</v>
      </c>
      <c r="F430" s="529" t="s">
        <v>1923</v>
      </c>
      <c r="G430" s="541" t="s">
        <v>1993</v>
      </c>
      <c r="H430" s="542">
        <v>115.64</v>
      </c>
      <c r="I430" s="532">
        <v>0.1</v>
      </c>
      <c r="J430" s="533">
        <f t="shared" si="6"/>
        <v>104.85657000000002</v>
      </c>
      <c r="K430" s="534">
        <v>0.1</v>
      </c>
      <c r="L430" s="238"/>
    </row>
    <row r="431" spans="1:12" s="237" customFormat="1" ht="58">
      <c r="A431" s="539" t="s">
        <v>1918</v>
      </c>
      <c r="B431" s="540" t="s">
        <v>2080</v>
      </c>
      <c r="C431" s="703" t="s">
        <v>1920</v>
      </c>
      <c r="D431" s="679" t="s">
        <v>2087</v>
      </c>
      <c r="E431" s="678" t="s">
        <v>1922</v>
      </c>
      <c r="F431" s="529" t="s">
        <v>1923</v>
      </c>
      <c r="G431" s="541" t="s">
        <v>1934</v>
      </c>
      <c r="H431" s="542">
        <v>115.64</v>
      </c>
      <c r="I431" s="532">
        <v>0.1</v>
      </c>
      <c r="J431" s="533">
        <f t="shared" si="6"/>
        <v>104.85657000000002</v>
      </c>
      <c r="K431" s="534">
        <v>0.1</v>
      </c>
      <c r="L431" s="238"/>
    </row>
    <row r="432" spans="1:12" s="237" customFormat="1" ht="58">
      <c r="A432" s="539" t="s">
        <v>1918</v>
      </c>
      <c r="B432" s="540" t="s">
        <v>2080</v>
      </c>
      <c r="C432" s="703" t="s">
        <v>1920</v>
      </c>
      <c r="D432" s="679" t="s">
        <v>2088</v>
      </c>
      <c r="E432" s="678" t="s">
        <v>1922</v>
      </c>
      <c r="F432" s="529" t="s">
        <v>1923</v>
      </c>
      <c r="G432" s="541" t="s">
        <v>1993</v>
      </c>
      <c r="H432" s="542">
        <v>115.64</v>
      </c>
      <c r="I432" s="532">
        <v>0.1</v>
      </c>
      <c r="J432" s="533">
        <f t="shared" si="6"/>
        <v>104.85657000000002</v>
      </c>
      <c r="K432" s="534">
        <v>0.1</v>
      </c>
      <c r="L432" s="238"/>
    </row>
    <row r="433" spans="1:12" s="237" customFormat="1" ht="58">
      <c r="A433" s="539" t="s">
        <v>1918</v>
      </c>
      <c r="B433" s="540" t="s">
        <v>2080</v>
      </c>
      <c r="C433" s="703" t="s">
        <v>1920</v>
      </c>
      <c r="D433" s="679" t="s">
        <v>2083</v>
      </c>
      <c r="E433" s="678" t="s">
        <v>1922</v>
      </c>
      <c r="F433" s="529" t="s">
        <v>1923</v>
      </c>
      <c r="G433" s="541" t="s">
        <v>1993</v>
      </c>
      <c r="H433" s="542">
        <v>115.64</v>
      </c>
      <c r="I433" s="532">
        <v>0.1</v>
      </c>
      <c r="J433" s="533">
        <f t="shared" si="6"/>
        <v>104.85657000000002</v>
      </c>
      <c r="K433" s="534">
        <v>0.1</v>
      </c>
      <c r="L433" s="238"/>
    </row>
    <row r="434" spans="1:12" s="237" customFormat="1" ht="58">
      <c r="A434" s="539" t="s">
        <v>1918</v>
      </c>
      <c r="B434" s="540" t="s">
        <v>2080</v>
      </c>
      <c r="C434" s="703" t="s">
        <v>1920</v>
      </c>
      <c r="D434" s="679" t="s">
        <v>2083</v>
      </c>
      <c r="E434" s="678" t="s">
        <v>1922</v>
      </c>
      <c r="F434" s="529" t="s">
        <v>1923</v>
      </c>
      <c r="G434" s="541" t="s">
        <v>1993</v>
      </c>
      <c r="H434" s="542">
        <v>115.64</v>
      </c>
      <c r="I434" s="532">
        <v>0.1</v>
      </c>
      <c r="J434" s="533">
        <f t="shared" si="6"/>
        <v>104.85657000000002</v>
      </c>
      <c r="K434" s="534">
        <v>0.1</v>
      </c>
      <c r="L434" s="238"/>
    </row>
    <row r="435" spans="1:12" s="237" customFormat="1" ht="58">
      <c r="A435" s="539" t="s">
        <v>1918</v>
      </c>
      <c r="B435" s="540" t="s">
        <v>2080</v>
      </c>
      <c r="C435" s="703" t="s">
        <v>1920</v>
      </c>
      <c r="D435" s="679" t="s">
        <v>2084</v>
      </c>
      <c r="E435" s="678" t="s">
        <v>1922</v>
      </c>
      <c r="F435" s="529" t="s">
        <v>1923</v>
      </c>
      <c r="G435" s="541" t="s">
        <v>1993</v>
      </c>
      <c r="H435" s="542">
        <v>115.64</v>
      </c>
      <c r="I435" s="532">
        <v>0.1</v>
      </c>
      <c r="J435" s="533">
        <f t="shared" si="6"/>
        <v>104.85657000000002</v>
      </c>
      <c r="K435" s="534">
        <v>0.1</v>
      </c>
      <c r="L435" s="238"/>
    </row>
    <row r="436" spans="1:12" s="237" customFormat="1" ht="58">
      <c r="A436" s="539" t="s">
        <v>1918</v>
      </c>
      <c r="B436" s="540" t="s">
        <v>2080</v>
      </c>
      <c r="C436" s="703" t="s">
        <v>1920</v>
      </c>
      <c r="D436" s="679" t="s">
        <v>2085</v>
      </c>
      <c r="E436" s="678" t="s">
        <v>1922</v>
      </c>
      <c r="F436" s="529" t="s">
        <v>1923</v>
      </c>
      <c r="G436" s="541" t="s">
        <v>1934</v>
      </c>
      <c r="H436" s="542">
        <v>115.64</v>
      </c>
      <c r="I436" s="532">
        <v>0.1</v>
      </c>
      <c r="J436" s="533">
        <f t="shared" si="6"/>
        <v>104.85657000000002</v>
      </c>
      <c r="K436" s="534">
        <v>0.1</v>
      </c>
      <c r="L436" s="238"/>
    </row>
    <row r="437" spans="1:12" s="237" customFormat="1" ht="58">
      <c r="A437" s="539" t="s">
        <v>1918</v>
      </c>
      <c r="B437" s="540" t="s">
        <v>2080</v>
      </c>
      <c r="C437" s="703" t="s">
        <v>1920</v>
      </c>
      <c r="D437" s="679" t="s">
        <v>2086</v>
      </c>
      <c r="E437" s="678" t="s">
        <v>1922</v>
      </c>
      <c r="F437" s="529" t="s">
        <v>1923</v>
      </c>
      <c r="G437" s="541" t="s">
        <v>1993</v>
      </c>
      <c r="H437" s="542">
        <v>115.64</v>
      </c>
      <c r="I437" s="532">
        <v>0.1</v>
      </c>
      <c r="J437" s="533">
        <f t="shared" si="6"/>
        <v>104.85657000000002</v>
      </c>
      <c r="K437" s="534">
        <v>0.1</v>
      </c>
      <c r="L437" s="238"/>
    </row>
    <row r="438" spans="1:12" s="237" customFormat="1" ht="58">
      <c r="A438" s="539" t="s">
        <v>1918</v>
      </c>
      <c r="B438" s="540" t="s">
        <v>2080</v>
      </c>
      <c r="C438" s="703" t="s">
        <v>1920</v>
      </c>
      <c r="D438" s="679" t="s">
        <v>2087</v>
      </c>
      <c r="E438" s="678" t="s">
        <v>1922</v>
      </c>
      <c r="F438" s="529" t="s">
        <v>1923</v>
      </c>
      <c r="G438" s="541" t="s">
        <v>1934</v>
      </c>
      <c r="H438" s="542">
        <v>115.64</v>
      </c>
      <c r="I438" s="532">
        <v>0.1</v>
      </c>
      <c r="J438" s="533">
        <f t="shared" si="6"/>
        <v>104.85657000000002</v>
      </c>
      <c r="K438" s="534">
        <v>0.1</v>
      </c>
      <c r="L438" s="238"/>
    </row>
    <row r="439" spans="1:12" s="237" customFormat="1" ht="58">
      <c r="A439" s="539" t="s">
        <v>1918</v>
      </c>
      <c r="B439" s="540" t="s">
        <v>2080</v>
      </c>
      <c r="C439" s="703" t="s">
        <v>1920</v>
      </c>
      <c r="D439" s="679" t="s">
        <v>2088</v>
      </c>
      <c r="E439" s="678" t="s">
        <v>1922</v>
      </c>
      <c r="F439" s="529" t="s">
        <v>1923</v>
      </c>
      <c r="G439" s="541" t="s">
        <v>1993</v>
      </c>
      <c r="H439" s="542">
        <v>115.64</v>
      </c>
      <c r="I439" s="532">
        <v>0.1</v>
      </c>
      <c r="J439" s="533">
        <f t="shared" si="6"/>
        <v>104.85657000000002</v>
      </c>
      <c r="K439" s="534">
        <v>0.1</v>
      </c>
      <c r="L439" s="238"/>
    </row>
    <row r="440" spans="1:12" s="237" customFormat="1" ht="58">
      <c r="A440" s="539" t="s">
        <v>1918</v>
      </c>
      <c r="B440" s="540" t="s">
        <v>2080</v>
      </c>
      <c r="C440" s="703" t="s">
        <v>1920</v>
      </c>
      <c r="D440" s="679" t="s">
        <v>2083</v>
      </c>
      <c r="E440" s="678" t="s">
        <v>1922</v>
      </c>
      <c r="F440" s="529" t="s">
        <v>1923</v>
      </c>
      <c r="G440" s="541" t="s">
        <v>1993</v>
      </c>
      <c r="H440" s="542">
        <v>115.64</v>
      </c>
      <c r="I440" s="532">
        <v>0.1</v>
      </c>
      <c r="J440" s="533">
        <f t="shared" si="6"/>
        <v>104.85657000000002</v>
      </c>
      <c r="K440" s="534">
        <v>0.1</v>
      </c>
      <c r="L440" s="238"/>
    </row>
    <row r="441" spans="1:12" s="237" customFormat="1" ht="58">
      <c r="A441" s="539" t="s">
        <v>1918</v>
      </c>
      <c r="B441" s="540" t="s">
        <v>2080</v>
      </c>
      <c r="C441" s="703" t="s">
        <v>1920</v>
      </c>
      <c r="D441" s="679" t="s">
        <v>2089</v>
      </c>
      <c r="E441" s="678" t="s">
        <v>1922</v>
      </c>
      <c r="F441" s="529" t="s">
        <v>1923</v>
      </c>
      <c r="G441" s="541" t="s">
        <v>2090</v>
      </c>
      <c r="H441" s="542">
        <v>115.64</v>
      </c>
      <c r="I441" s="532">
        <v>0.1</v>
      </c>
      <c r="J441" s="533">
        <f t="shared" si="6"/>
        <v>104.85657000000002</v>
      </c>
      <c r="K441" s="534">
        <v>0.1</v>
      </c>
      <c r="L441" s="238"/>
    </row>
    <row r="442" spans="1:12" s="237" customFormat="1" ht="58">
      <c r="A442" s="539" t="s">
        <v>1918</v>
      </c>
      <c r="B442" s="540" t="s">
        <v>2080</v>
      </c>
      <c r="C442" s="703" t="s">
        <v>1920</v>
      </c>
      <c r="D442" s="679" t="s">
        <v>2089</v>
      </c>
      <c r="E442" s="678" t="s">
        <v>1922</v>
      </c>
      <c r="F442" s="529" t="s">
        <v>1923</v>
      </c>
      <c r="G442" s="541" t="s">
        <v>2090</v>
      </c>
      <c r="H442" s="542">
        <v>115.64</v>
      </c>
      <c r="I442" s="532">
        <v>0.1</v>
      </c>
      <c r="J442" s="533">
        <f t="shared" si="6"/>
        <v>104.85657000000002</v>
      </c>
      <c r="K442" s="534">
        <v>0.1</v>
      </c>
      <c r="L442" s="238"/>
    </row>
    <row r="443" spans="1:12" s="237" customFormat="1" ht="58">
      <c r="A443" s="539" t="s">
        <v>1918</v>
      </c>
      <c r="B443" s="540" t="s">
        <v>2080</v>
      </c>
      <c r="C443" s="703" t="s">
        <v>1920</v>
      </c>
      <c r="D443" s="679" t="s">
        <v>2091</v>
      </c>
      <c r="E443" s="678" t="s">
        <v>1922</v>
      </c>
      <c r="F443" s="529" t="s">
        <v>1923</v>
      </c>
      <c r="G443" s="541" t="s">
        <v>1993</v>
      </c>
      <c r="H443" s="542">
        <v>115.64</v>
      </c>
      <c r="I443" s="532">
        <v>0.1</v>
      </c>
      <c r="J443" s="533">
        <f t="shared" si="6"/>
        <v>104.85657000000002</v>
      </c>
      <c r="K443" s="534">
        <v>0.1</v>
      </c>
      <c r="L443" s="238"/>
    </row>
    <row r="444" spans="1:12" s="237" customFormat="1" ht="58">
      <c r="A444" s="539" t="s">
        <v>1918</v>
      </c>
      <c r="B444" s="540" t="s">
        <v>2080</v>
      </c>
      <c r="C444" s="703" t="s">
        <v>1920</v>
      </c>
      <c r="D444" s="679" t="s">
        <v>2089</v>
      </c>
      <c r="E444" s="678" t="s">
        <v>1922</v>
      </c>
      <c r="F444" s="529" t="s">
        <v>1923</v>
      </c>
      <c r="G444" s="541" t="s">
        <v>2090</v>
      </c>
      <c r="H444" s="542">
        <v>115.64</v>
      </c>
      <c r="I444" s="532">
        <v>0.1</v>
      </c>
      <c r="J444" s="533">
        <f t="shared" si="6"/>
        <v>104.85657000000002</v>
      </c>
      <c r="K444" s="534">
        <v>0.1</v>
      </c>
      <c r="L444" s="238"/>
    </row>
    <row r="445" spans="1:12" s="237" customFormat="1" ht="58">
      <c r="A445" s="539" t="s">
        <v>1918</v>
      </c>
      <c r="B445" s="540" t="s">
        <v>2080</v>
      </c>
      <c r="C445" s="703" t="s">
        <v>1920</v>
      </c>
      <c r="D445" s="679" t="s">
        <v>2089</v>
      </c>
      <c r="E445" s="678" t="s">
        <v>1922</v>
      </c>
      <c r="F445" s="529" t="s">
        <v>1923</v>
      </c>
      <c r="G445" s="541" t="s">
        <v>2090</v>
      </c>
      <c r="H445" s="542">
        <v>115.64</v>
      </c>
      <c r="I445" s="532">
        <v>0.1</v>
      </c>
      <c r="J445" s="533">
        <f t="shared" si="6"/>
        <v>104.85657000000002</v>
      </c>
      <c r="K445" s="534">
        <v>0.1</v>
      </c>
      <c r="L445" s="238"/>
    </row>
    <row r="446" spans="1:12" s="237" customFormat="1" ht="58">
      <c r="A446" s="539" t="s">
        <v>1918</v>
      </c>
      <c r="B446" s="540" t="s">
        <v>2080</v>
      </c>
      <c r="C446" s="703" t="s">
        <v>1920</v>
      </c>
      <c r="D446" s="679" t="s">
        <v>2091</v>
      </c>
      <c r="E446" s="678" t="s">
        <v>1922</v>
      </c>
      <c r="F446" s="529" t="s">
        <v>1923</v>
      </c>
      <c r="G446" s="541" t="s">
        <v>1993</v>
      </c>
      <c r="H446" s="542">
        <v>115.64</v>
      </c>
      <c r="I446" s="532">
        <v>0.1</v>
      </c>
      <c r="J446" s="533">
        <f t="shared" si="6"/>
        <v>104.85657000000002</v>
      </c>
      <c r="K446" s="534">
        <v>0.1</v>
      </c>
      <c r="L446" s="238"/>
    </row>
    <row r="447" spans="1:12" s="237" customFormat="1" ht="58">
      <c r="A447" s="539" t="s">
        <v>1918</v>
      </c>
      <c r="B447" s="540" t="s">
        <v>2080</v>
      </c>
      <c r="C447" s="703" t="s">
        <v>1920</v>
      </c>
      <c r="D447" s="679" t="s">
        <v>2092</v>
      </c>
      <c r="E447" s="678" t="s">
        <v>1922</v>
      </c>
      <c r="F447" s="529" t="s">
        <v>1923</v>
      </c>
      <c r="G447" s="541" t="s">
        <v>1993</v>
      </c>
      <c r="H447" s="542">
        <v>166.76</v>
      </c>
      <c r="I447" s="532">
        <v>0.1</v>
      </c>
      <c r="J447" s="533">
        <f t="shared" si="6"/>
        <v>151.20963</v>
      </c>
      <c r="K447" s="534">
        <v>0.1</v>
      </c>
      <c r="L447" s="238"/>
    </row>
    <row r="448" spans="1:12" s="237" customFormat="1" ht="58">
      <c r="A448" s="539" t="s">
        <v>1918</v>
      </c>
      <c r="B448" s="540" t="s">
        <v>2080</v>
      </c>
      <c r="C448" s="703" t="s">
        <v>1920</v>
      </c>
      <c r="D448" s="679" t="s">
        <v>2092</v>
      </c>
      <c r="E448" s="678" t="s">
        <v>1922</v>
      </c>
      <c r="F448" s="529" t="s">
        <v>1923</v>
      </c>
      <c r="G448" s="541" t="s">
        <v>1993</v>
      </c>
      <c r="H448" s="542">
        <v>166.76</v>
      </c>
      <c r="I448" s="532">
        <v>0.1</v>
      </c>
      <c r="J448" s="533">
        <f t="shared" si="6"/>
        <v>151.20963</v>
      </c>
      <c r="K448" s="534">
        <v>0.1</v>
      </c>
      <c r="L448" s="238"/>
    </row>
    <row r="449" spans="1:12" s="237" customFormat="1" ht="58">
      <c r="A449" s="539" t="s">
        <v>1918</v>
      </c>
      <c r="B449" s="540" t="s">
        <v>2080</v>
      </c>
      <c r="C449" s="703" t="s">
        <v>1920</v>
      </c>
      <c r="D449" s="679" t="s">
        <v>2081</v>
      </c>
      <c r="E449" s="678" t="s">
        <v>1922</v>
      </c>
      <c r="F449" s="529" t="s">
        <v>1923</v>
      </c>
      <c r="G449" s="541" t="s">
        <v>1993</v>
      </c>
      <c r="H449" s="542">
        <v>208.56</v>
      </c>
      <c r="I449" s="532">
        <v>0.1</v>
      </c>
      <c r="J449" s="533">
        <f t="shared" si="6"/>
        <v>189.11178000000001</v>
      </c>
      <c r="K449" s="534">
        <v>0.1</v>
      </c>
      <c r="L449" s="238"/>
    </row>
    <row r="450" spans="1:12" s="237" customFormat="1" ht="58">
      <c r="A450" s="539" t="s">
        <v>1918</v>
      </c>
      <c r="B450" s="540" t="s">
        <v>2080</v>
      </c>
      <c r="C450" s="703" t="s">
        <v>1920</v>
      </c>
      <c r="D450" s="679" t="s">
        <v>2082</v>
      </c>
      <c r="E450" s="678" t="s">
        <v>1922</v>
      </c>
      <c r="F450" s="529" t="s">
        <v>1923</v>
      </c>
      <c r="G450" s="541" t="s">
        <v>1934</v>
      </c>
      <c r="H450" s="542">
        <v>208.56</v>
      </c>
      <c r="I450" s="532">
        <v>0.1</v>
      </c>
      <c r="J450" s="533">
        <f t="shared" si="6"/>
        <v>189.11178000000001</v>
      </c>
      <c r="K450" s="534">
        <v>0.1</v>
      </c>
      <c r="L450" s="238"/>
    </row>
    <row r="451" spans="1:12" s="237" customFormat="1" ht="58">
      <c r="A451" s="539" t="s">
        <v>1918</v>
      </c>
      <c r="B451" s="540" t="s">
        <v>2080</v>
      </c>
      <c r="C451" s="703" t="s">
        <v>1920</v>
      </c>
      <c r="D451" s="679" t="s">
        <v>2093</v>
      </c>
      <c r="E451" s="678" t="s">
        <v>1922</v>
      </c>
      <c r="F451" s="529" t="s">
        <v>1923</v>
      </c>
      <c r="G451" s="541" t="s">
        <v>1934</v>
      </c>
      <c r="H451" s="542">
        <v>236.4</v>
      </c>
      <c r="I451" s="532">
        <v>0.1</v>
      </c>
      <c r="J451" s="533">
        <f t="shared" si="6"/>
        <v>214.35570000000004</v>
      </c>
      <c r="K451" s="534">
        <v>0.1</v>
      </c>
      <c r="L451" s="238"/>
    </row>
    <row r="452" spans="1:12" s="237" customFormat="1" ht="58">
      <c r="A452" s="539" t="s">
        <v>1918</v>
      </c>
      <c r="B452" s="540" t="s">
        <v>2080</v>
      </c>
      <c r="C452" s="703" t="s">
        <v>1920</v>
      </c>
      <c r="D452" s="679" t="s">
        <v>2093</v>
      </c>
      <c r="E452" s="678" t="s">
        <v>1922</v>
      </c>
      <c r="F452" s="529" t="s">
        <v>1923</v>
      </c>
      <c r="G452" s="541" t="s">
        <v>1934</v>
      </c>
      <c r="H452" s="542">
        <v>236.4</v>
      </c>
      <c r="I452" s="532">
        <v>0.1</v>
      </c>
      <c r="J452" s="533">
        <f t="shared" si="6"/>
        <v>214.35570000000004</v>
      </c>
      <c r="K452" s="534">
        <v>0.1</v>
      </c>
      <c r="L452" s="238"/>
    </row>
    <row r="453" spans="1:12" s="237" customFormat="1" ht="58">
      <c r="A453" s="539" t="s">
        <v>1918</v>
      </c>
      <c r="B453" s="540" t="s">
        <v>2080</v>
      </c>
      <c r="C453" s="703" t="s">
        <v>1920</v>
      </c>
      <c r="D453" s="679" t="s">
        <v>2084</v>
      </c>
      <c r="E453" s="678" t="s">
        <v>1922</v>
      </c>
      <c r="F453" s="529" t="s">
        <v>1923</v>
      </c>
      <c r="G453" s="541" t="s">
        <v>1993</v>
      </c>
      <c r="H453" s="542">
        <v>241.89</v>
      </c>
      <c r="I453" s="532">
        <v>0.1</v>
      </c>
      <c r="J453" s="533">
        <f t="shared" si="6"/>
        <v>219.33375750000002</v>
      </c>
      <c r="K453" s="534">
        <v>0.1</v>
      </c>
      <c r="L453" s="238"/>
    </row>
    <row r="454" spans="1:12" s="237" customFormat="1" ht="58">
      <c r="A454" s="539" t="s">
        <v>1918</v>
      </c>
      <c r="B454" s="540" t="s">
        <v>2080</v>
      </c>
      <c r="C454" s="703" t="s">
        <v>1920</v>
      </c>
      <c r="D454" s="679" t="s">
        <v>2086</v>
      </c>
      <c r="E454" s="678" t="s">
        <v>1922</v>
      </c>
      <c r="F454" s="529" t="s">
        <v>1923</v>
      </c>
      <c r="G454" s="541" t="s">
        <v>1993</v>
      </c>
      <c r="H454" s="542">
        <v>241.89</v>
      </c>
      <c r="I454" s="532">
        <v>0.1</v>
      </c>
      <c r="J454" s="533">
        <f t="shared" si="6"/>
        <v>219.33375750000002</v>
      </c>
      <c r="K454" s="534">
        <v>0.1</v>
      </c>
      <c r="L454" s="238"/>
    </row>
    <row r="455" spans="1:12" s="237" customFormat="1" ht="58">
      <c r="A455" s="539" t="s">
        <v>1918</v>
      </c>
      <c r="B455" s="540" t="s">
        <v>2080</v>
      </c>
      <c r="C455" s="703" t="s">
        <v>1920</v>
      </c>
      <c r="D455" s="679" t="s">
        <v>2087</v>
      </c>
      <c r="E455" s="678" t="s">
        <v>1922</v>
      </c>
      <c r="F455" s="529" t="s">
        <v>1923</v>
      </c>
      <c r="G455" s="541" t="s">
        <v>1934</v>
      </c>
      <c r="H455" s="542">
        <v>241.89</v>
      </c>
      <c r="I455" s="532">
        <v>0.1</v>
      </c>
      <c r="J455" s="533">
        <f t="shared" si="6"/>
        <v>219.33375750000002</v>
      </c>
      <c r="K455" s="534">
        <v>0.1</v>
      </c>
      <c r="L455" s="238"/>
    </row>
    <row r="456" spans="1:12" s="237" customFormat="1" ht="58">
      <c r="A456" s="539" t="s">
        <v>1918</v>
      </c>
      <c r="B456" s="540" t="s">
        <v>2080</v>
      </c>
      <c r="C456" s="703" t="s">
        <v>1920</v>
      </c>
      <c r="D456" s="679" t="s">
        <v>2088</v>
      </c>
      <c r="E456" s="678" t="s">
        <v>1922</v>
      </c>
      <c r="F456" s="529" t="s">
        <v>1923</v>
      </c>
      <c r="G456" s="541" t="s">
        <v>1993</v>
      </c>
      <c r="H456" s="542">
        <v>241.89</v>
      </c>
      <c r="I456" s="532">
        <v>0.1</v>
      </c>
      <c r="J456" s="533">
        <f t="shared" si="6"/>
        <v>219.33375750000002</v>
      </c>
      <c r="K456" s="534">
        <v>0.1</v>
      </c>
      <c r="L456" s="238"/>
    </row>
    <row r="457" spans="1:12" s="237" customFormat="1" ht="58">
      <c r="A457" s="539" t="s">
        <v>1918</v>
      </c>
      <c r="B457" s="540" t="s">
        <v>2080</v>
      </c>
      <c r="C457" s="703" t="s">
        <v>1920</v>
      </c>
      <c r="D457" s="679" t="s">
        <v>2094</v>
      </c>
      <c r="E457" s="678" t="s">
        <v>1922</v>
      </c>
      <c r="F457" s="529" t="s">
        <v>1923</v>
      </c>
      <c r="G457" s="541" t="s">
        <v>1934</v>
      </c>
      <c r="H457" s="542">
        <v>260.04000000000002</v>
      </c>
      <c r="I457" s="532">
        <v>0.1</v>
      </c>
      <c r="J457" s="533">
        <f t="shared" si="6"/>
        <v>235.79127000000005</v>
      </c>
      <c r="K457" s="534">
        <v>0.1</v>
      </c>
      <c r="L457" s="238"/>
    </row>
    <row r="458" spans="1:12" s="237" customFormat="1" ht="58">
      <c r="A458" s="539" t="s">
        <v>1918</v>
      </c>
      <c r="B458" s="540" t="s">
        <v>2080</v>
      </c>
      <c r="C458" s="703" t="s">
        <v>1920</v>
      </c>
      <c r="D458" s="679" t="s">
        <v>2094</v>
      </c>
      <c r="E458" s="678" t="s">
        <v>1922</v>
      </c>
      <c r="F458" s="529" t="s">
        <v>1923</v>
      </c>
      <c r="G458" s="541" t="s">
        <v>1934</v>
      </c>
      <c r="H458" s="542">
        <v>260.04000000000002</v>
      </c>
      <c r="I458" s="532">
        <v>0.1</v>
      </c>
      <c r="J458" s="533">
        <f t="shared" ref="J458:J521" si="7">H458*(1-I458)*(1+0.75%)</f>
        <v>235.79127000000005</v>
      </c>
      <c r="K458" s="534">
        <v>0.1</v>
      </c>
      <c r="L458" s="238"/>
    </row>
    <row r="459" spans="1:12" s="237" customFormat="1" ht="58">
      <c r="A459" s="539" t="s">
        <v>1918</v>
      </c>
      <c r="B459" s="540" t="s">
        <v>2080</v>
      </c>
      <c r="C459" s="703" t="s">
        <v>1920</v>
      </c>
      <c r="D459" s="679" t="s">
        <v>2095</v>
      </c>
      <c r="E459" s="678" t="s">
        <v>1922</v>
      </c>
      <c r="F459" s="529" t="s">
        <v>1923</v>
      </c>
      <c r="G459" s="541" t="s">
        <v>1934</v>
      </c>
      <c r="H459" s="542">
        <v>278.11</v>
      </c>
      <c r="I459" s="532">
        <v>0.1</v>
      </c>
      <c r="J459" s="533">
        <f t="shared" si="7"/>
        <v>252.17624250000003</v>
      </c>
      <c r="K459" s="534">
        <v>0.1</v>
      </c>
      <c r="L459" s="238"/>
    </row>
    <row r="460" spans="1:12" s="237" customFormat="1" ht="58">
      <c r="A460" s="539" t="s">
        <v>1918</v>
      </c>
      <c r="B460" s="540" t="s">
        <v>2080</v>
      </c>
      <c r="C460" s="703" t="s">
        <v>1920</v>
      </c>
      <c r="D460" s="679" t="s">
        <v>2095</v>
      </c>
      <c r="E460" s="678" t="s">
        <v>1922</v>
      </c>
      <c r="F460" s="529" t="s">
        <v>1923</v>
      </c>
      <c r="G460" s="541" t="s">
        <v>1934</v>
      </c>
      <c r="H460" s="542">
        <v>278.11</v>
      </c>
      <c r="I460" s="532">
        <v>0.1</v>
      </c>
      <c r="J460" s="533">
        <f t="shared" si="7"/>
        <v>252.17624250000003</v>
      </c>
      <c r="K460" s="534">
        <v>0.1</v>
      </c>
      <c r="L460" s="238"/>
    </row>
    <row r="461" spans="1:12" s="237" customFormat="1" ht="58">
      <c r="A461" s="539" t="s">
        <v>1918</v>
      </c>
      <c r="B461" s="540" t="s">
        <v>2080</v>
      </c>
      <c r="C461" s="703" t="s">
        <v>1920</v>
      </c>
      <c r="D461" s="679" t="s">
        <v>2096</v>
      </c>
      <c r="E461" s="678" t="s">
        <v>1922</v>
      </c>
      <c r="F461" s="529" t="s">
        <v>1923</v>
      </c>
      <c r="G461" s="541" t="s">
        <v>1934</v>
      </c>
      <c r="H461" s="542">
        <v>305.93</v>
      </c>
      <c r="I461" s="532">
        <v>0.1</v>
      </c>
      <c r="J461" s="533">
        <f t="shared" si="7"/>
        <v>277.40202750000003</v>
      </c>
      <c r="K461" s="534">
        <v>0.1</v>
      </c>
      <c r="L461" s="238"/>
    </row>
    <row r="462" spans="1:12" s="237" customFormat="1" ht="58">
      <c r="A462" s="539" t="s">
        <v>1918</v>
      </c>
      <c r="B462" s="540" t="s">
        <v>2080</v>
      </c>
      <c r="C462" s="703" t="s">
        <v>1920</v>
      </c>
      <c r="D462" s="679" t="s">
        <v>2096</v>
      </c>
      <c r="E462" s="678" t="s">
        <v>1922</v>
      </c>
      <c r="F462" s="529" t="s">
        <v>1923</v>
      </c>
      <c r="G462" s="541" t="s">
        <v>1934</v>
      </c>
      <c r="H462" s="542">
        <v>305.93</v>
      </c>
      <c r="I462" s="532">
        <v>0.1</v>
      </c>
      <c r="J462" s="533">
        <f t="shared" si="7"/>
        <v>277.40202750000003</v>
      </c>
      <c r="K462" s="534">
        <v>0.1</v>
      </c>
      <c r="L462" s="238"/>
    </row>
    <row r="463" spans="1:12" s="237" customFormat="1" ht="58">
      <c r="A463" s="539" t="s">
        <v>1918</v>
      </c>
      <c r="B463" s="540" t="s">
        <v>2080</v>
      </c>
      <c r="C463" s="703" t="s">
        <v>1920</v>
      </c>
      <c r="D463" s="679" t="s">
        <v>2097</v>
      </c>
      <c r="E463" s="678" t="s">
        <v>1922</v>
      </c>
      <c r="F463" s="529" t="s">
        <v>1923</v>
      </c>
      <c r="G463" s="541" t="s">
        <v>1934</v>
      </c>
      <c r="H463" s="542">
        <v>336.51</v>
      </c>
      <c r="I463" s="532">
        <v>0.1</v>
      </c>
      <c r="J463" s="533">
        <f t="shared" si="7"/>
        <v>305.13044250000002</v>
      </c>
      <c r="K463" s="534">
        <v>0.1</v>
      </c>
      <c r="L463" s="238"/>
    </row>
    <row r="464" spans="1:12" s="237" customFormat="1" ht="58">
      <c r="A464" s="539" t="s">
        <v>1918</v>
      </c>
      <c r="B464" s="540" t="s">
        <v>2080</v>
      </c>
      <c r="C464" s="703" t="s">
        <v>1920</v>
      </c>
      <c r="D464" s="679" t="s">
        <v>2097</v>
      </c>
      <c r="E464" s="678" t="s">
        <v>1922</v>
      </c>
      <c r="F464" s="529" t="s">
        <v>1923</v>
      </c>
      <c r="G464" s="541" t="s">
        <v>1934</v>
      </c>
      <c r="H464" s="542">
        <v>336.51</v>
      </c>
      <c r="I464" s="532">
        <v>0.1</v>
      </c>
      <c r="J464" s="533">
        <f t="shared" si="7"/>
        <v>305.13044250000002</v>
      </c>
      <c r="K464" s="534">
        <v>0.1</v>
      </c>
      <c r="L464" s="238"/>
    </row>
    <row r="465" spans="1:12" s="237" customFormat="1" ht="58">
      <c r="A465" s="539" t="s">
        <v>1918</v>
      </c>
      <c r="B465" s="540" t="s">
        <v>2080</v>
      </c>
      <c r="C465" s="703" t="s">
        <v>1920</v>
      </c>
      <c r="D465" s="679" t="s">
        <v>2085</v>
      </c>
      <c r="E465" s="678" t="s">
        <v>1922</v>
      </c>
      <c r="F465" s="529" t="s">
        <v>1923</v>
      </c>
      <c r="G465" s="541" t="s">
        <v>1934</v>
      </c>
      <c r="H465" s="542">
        <v>353.33</v>
      </c>
      <c r="I465" s="532">
        <v>0.1</v>
      </c>
      <c r="J465" s="533">
        <f t="shared" si="7"/>
        <v>320.38197750000006</v>
      </c>
      <c r="K465" s="534">
        <v>0.1</v>
      </c>
      <c r="L465" s="238"/>
    </row>
    <row r="466" spans="1:12" s="237" customFormat="1" ht="58">
      <c r="A466" s="539" t="s">
        <v>1918</v>
      </c>
      <c r="B466" s="540" t="s">
        <v>2080</v>
      </c>
      <c r="C466" s="703" t="s">
        <v>1920</v>
      </c>
      <c r="D466" s="679" t="s">
        <v>2098</v>
      </c>
      <c r="E466" s="678" t="s">
        <v>1922</v>
      </c>
      <c r="F466" s="529" t="s">
        <v>1923</v>
      </c>
      <c r="G466" s="541" t="s">
        <v>1934</v>
      </c>
      <c r="H466" s="542">
        <v>370.16</v>
      </c>
      <c r="I466" s="532">
        <v>0.1</v>
      </c>
      <c r="J466" s="533">
        <f t="shared" si="7"/>
        <v>335.64258000000001</v>
      </c>
      <c r="K466" s="534">
        <v>0.1</v>
      </c>
      <c r="L466" s="238"/>
    </row>
    <row r="467" spans="1:12" s="237" customFormat="1" ht="58">
      <c r="A467" s="539" t="s">
        <v>1918</v>
      </c>
      <c r="B467" s="540" t="s">
        <v>2080</v>
      </c>
      <c r="C467" s="703" t="s">
        <v>1920</v>
      </c>
      <c r="D467" s="679" t="s">
        <v>2098</v>
      </c>
      <c r="E467" s="678" t="s">
        <v>1922</v>
      </c>
      <c r="F467" s="529" t="s">
        <v>1923</v>
      </c>
      <c r="G467" s="541" t="s">
        <v>1934</v>
      </c>
      <c r="H467" s="542">
        <v>370.16</v>
      </c>
      <c r="I467" s="532">
        <v>0.1</v>
      </c>
      <c r="J467" s="533">
        <f t="shared" si="7"/>
        <v>335.64258000000001</v>
      </c>
      <c r="K467" s="534">
        <v>0.1</v>
      </c>
      <c r="L467" s="238"/>
    </row>
    <row r="468" spans="1:12" s="237" customFormat="1" ht="58">
      <c r="A468" s="539" t="s">
        <v>1918</v>
      </c>
      <c r="B468" s="540" t="s">
        <v>2080</v>
      </c>
      <c r="C468" s="703" t="s">
        <v>1920</v>
      </c>
      <c r="D468" s="679" t="s">
        <v>2099</v>
      </c>
      <c r="E468" s="678" t="s">
        <v>1922</v>
      </c>
      <c r="F468" s="529" t="s">
        <v>1923</v>
      </c>
      <c r="G468" s="541" t="s">
        <v>1934</v>
      </c>
      <c r="H468" s="542">
        <v>407.18</v>
      </c>
      <c r="I468" s="532">
        <v>0.1</v>
      </c>
      <c r="J468" s="533">
        <f t="shared" si="7"/>
        <v>369.210465</v>
      </c>
      <c r="K468" s="534">
        <v>0.1</v>
      </c>
      <c r="L468" s="238"/>
    </row>
    <row r="469" spans="1:12" s="237" customFormat="1" ht="58">
      <c r="A469" s="539" t="s">
        <v>1918</v>
      </c>
      <c r="B469" s="540" t="s">
        <v>2080</v>
      </c>
      <c r="C469" s="703" t="s">
        <v>1920</v>
      </c>
      <c r="D469" s="679" t="s">
        <v>2099</v>
      </c>
      <c r="E469" s="678" t="s">
        <v>1922</v>
      </c>
      <c r="F469" s="529" t="s">
        <v>1923</v>
      </c>
      <c r="G469" s="541" t="s">
        <v>1934</v>
      </c>
      <c r="H469" s="542">
        <v>407.18</v>
      </c>
      <c r="I469" s="532">
        <v>0.1</v>
      </c>
      <c r="J469" s="533">
        <f t="shared" si="7"/>
        <v>369.210465</v>
      </c>
      <c r="K469" s="534">
        <v>0.1</v>
      </c>
      <c r="L469" s="238"/>
    </row>
    <row r="470" spans="1:12" s="237" customFormat="1" ht="58">
      <c r="A470" s="539" t="s">
        <v>1918</v>
      </c>
      <c r="B470" s="540" t="s">
        <v>2080</v>
      </c>
      <c r="C470" s="703" t="s">
        <v>1920</v>
      </c>
      <c r="D470" s="679" t="s">
        <v>2100</v>
      </c>
      <c r="E470" s="678" t="s">
        <v>1922</v>
      </c>
      <c r="F470" s="529" t="s">
        <v>1923</v>
      </c>
      <c r="G470" s="541" t="s">
        <v>1934</v>
      </c>
      <c r="H470" s="542">
        <v>447.89</v>
      </c>
      <c r="I470" s="532">
        <v>0.1</v>
      </c>
      <c r="J470" s="533">
        <f t="shared" si="7"/>
        <v>406.1242575</v>
      </c>
      <c r="K470" s="534">
        <v>0.1</v>
      </c>
      <c r="L470" s="238"/>
    </row>
    <row r="471" spans="1:12" s="237" customFormat="1" ht="58">
      <c r="A471" s="539" t="s">
        <v>1918</v>
      </c>
      <c r="B471" s="540" t="s">
        <v>2080</v>
      </c>
      <c r="C471" s="703" t="s">
        <v>1920</v>
      </c>
      <c r="D471" s="679" t="s">
        <v>2100</v>
      </c>
      <c r="E471" s="678" t="s">
        <v>1922</v>
      </c>
      <c r="F471" s="529" t="s">
        <v>1923</v>
      </c>
      <c r="G471" s="541" t="s">
        <v>1934</v>
      </c>
      <c r="H471" s="542">
        <v>447.89</v>
      </c>
      <c r="I471" s="532">
        <v>0.1</v>
      </c>
      <c r="J471" s="533">
        <f t="shared" si="7"/>
        <v>406.1242575</v>
      </c>
      <c r="K471" s="534">
        <v>0.1</v>
      </c>
      <c r="L471" s="238"/>
    </row>
    <row r="472" spans="1:12" s="237" customFormat="1" ht="58">
      <c r="A472" s="539" t="s">
        <v>1918</v>
      </c>
      <c r="B472" s="540" t="s">
        <v>2080</v>
      </c>
      <c r="C472" s="703" t="s">
        <v>1920</v>
      </c>
      <c r="D472" s="679" t="s">
        <v>2093</v>
      </c>
      <c r="E472" s="678" t="s">
        <v>1922</v>
      </c>
      <c r="F472" s="529" t="s">
        <v>1923</v>
      </c>
      <c r="G472" s="541" t="s">
        <v>1934</v>
      </c>
      <c r="H472" s="542">
        <v>557.55999999999995</v>
      </c>
      <c r="I472" s="532">
        <v>0.1</v>
      </c>
      <c r="J472" s="533">
        <f t="shared" si="7"/>
        <v>505.56752999999998</v>
      </c>
      <c r="K472" s="534">
        <v>0.1</v>
      </c>
      <c r="L472" s="238"/>
    </row>
    <row r="473" spans="1:12" s="237" customFormat="1" ht="58">
      <c r="A473" s="539" t="s">
        <v>1918</v>
      </c>
      <c r="B473" s="540" t="s">
        <v>2080</v>
      </c>
      <c r="C473" s="703" t="s">
        <v>1920</v>
      </c>
      <c r="D473" s="679" t="s">
        <v>2101</v>
      </c>
      <c r="E473" s="678" t="s">
        <v>1922</v>
      </c>
      <c r="F473" s="529" t="s">
        <v>1923</v>
      </c>
      <c r="G473" s="541" t="s">
        <v>2102</v>
      </c>
      <c r="H473" s="542">
        <v>580.4</v>
      </c>
      <c r="I473" s="532">
        <v>0.1</v>
      </c>
      <c r="J473" s="533">
        <f t="shared" si="7"/>
        <v>526.2777000000001</v>
      </c>
      <c r="K473" s="534">
        <v>0.1</v>
      </c>
      <c r="L473" s="238"/>
    </row>
    <row r="474" spans="1:12" s="237" customFormat="1" ht="58">
      <c r="A474" s="539" t="s">
        <v>1918</v>
      </c>
      <c r="B474" s="540" t="s">
        <v>2080</v>
      </c>
      <c r="C474" s="703" t="s">
        <v>1920</v>
      </c>
      <c r="D474" s="679" t="s">
        <v>2101</v>
      </c>
      <c r="E474" s="678" t="s">
        <v>1922</v>
      </c>
      <c r="F474" s="529" t="s">
        <v>1923</v>
      </c>
      <c r="G474" s="541" t="s">
        <v>2102</v>
      </c>
      <c r="H474" s="542">
        <v>580.4</v>
      </c>
      <c r="I474" s="532">
        <v>0.1</v>
      </c>
      <c r="J474" s="533">
        <f t="shared" si="7"/>
        <v>526.2777000000001</v>
      </c>
      <c r="K474" s="534">
        <v>0.1</v>
      </c>
      <c r="L474" s="238"/>
    </row>
    <row r="475" spans="1:12" s="237" customFormat="1" ht="58">
      <c r="A475" s="539" t="s">
        <v>1918</v>
      </c>
      <c r="B475" s="540" t="s">
        <v>2080</v>
      </c>
      <c r="C475" s="703" t="s">
        <v>1920</v>
      </c>
      <c r="D475" s="679" t="s">
        <v>2094</v>
      </c>
      <c r="E475" s="678" t="s">
        <v>1922</v>
      </c>
      <c r="F475" s="529" t="s">
        <v>1923</v>
      </c>
      <c r="G475" s="541" t="s">
        <v>1934</v>
      </c>
      <c r="H475" s="542">
        <v>613.30999999999995</v>
      </c>
      <c r="I475" s="532">
        <v>0.1</v>
      </c>
      <c r="J475" s="533">
        <f t="shared" si="7"/>
        <v>556.11884249999991</v>
      </c>
      <c r="K475" s="534">
        <v>0.1</v>
      </c>
      <c r="L475" s="238"/>
    </row>
    <row r="476" spans="1:12" s="237" customFormat="1" ht="58">
      <c r="A476" s="539" t="s">
        <v>1918</v>
      </c>
      <c r="B476" s="540" t="s">
        <v>2080</v>
      </c>
      <c r="C476" s="703" t="s">
        <v>1920</v>
      </c>
      <c r="D476" s="679" t="s">
        <v>2095</v>
      </c>
      <c r="E476" s="678" t="s">
        <v>1922</v>
      </c>
      <c r="F476" s="529" t="s">
        <v>1923</v>
      </c>
      <c r="G476" s="541" t="s">
        <v>1934</v>
      </c>
      <c r="H476" s="542">
        <v>655.98</v>
      </c>
      <c r="I476" s="532">
        <v>0.1</v>
      </c>
      <c r="J476" s="533">
        <f t="shared" si="7"/>
        <v>594.80986500000006</v>
      </c>
      <c r="K476" s="534">
        <v>0.1</v>
      </c>
      <c r="L476" s="238"/>
    </row>
    <row r="477" spans="1:12" s="237" customFormat="1" ht="58">
      <c r="A477" s="539" t="s">
        <v>1918</v>
      </c>
      <c r="B477" s="540" t="s">
        <v>2080</v>
      </c>
      <c r="C477" s="703" t="s">
        <v>1920</v>
      </c>
      <c r="D477" s="679" t="s">
        <v>2096</v>
      </c>
      <c r="E477" s="678" t="s">
        <v>1922</v>
      </c>
      <c r="F477" s="529" t="s">
        <v>1923</v>
      </c>
      <c r="G477" s="541" t="s">
        <v>1934</v>
      </c>
      <c r="H477" s="542">
        <v>721.58</v>
      </c>
      <c r="I477" s="532">
        <v>0.1</v>
      </c>
      <c r="J477" s="533">
        <f t="shared" si="7"/>
        <v>654.29266500000006</v>
      </c>
      <c r="K477" s="534">
        <v>0.1</v>
      </c>
      <c r="L477" s="238"/>
    </row>
    <row r="478" spans="1:12" s="237" customFormat="1" ht="58">
      <c r="A478" s="539" t="s">
        <v>1918</v>
      </c>
      <c r="B478" s="540" t="s">
        <v>2080</v>
      </c>
      <c r="C478" s="703" t="s">
        <v>1920</v>
      </c>
      <c r="D478" s="679" t="s">
        <v>2097</v>
      </c>
      <c r="E478" s="678" t="s">
        <v>1922</v>
      </c>
      <c r="F478" s="529" t="s">
        <v>1923</v>
      </c>
      <c r="G478" s="541" t="s">
        <v>1934</v>
      </c>
      <c r="H478" s="542">
        <v>793.73</v>
      </c>
      <c r="I478" s="532">
        <v>0.1</v>
      </c>
      <c r="J478" s="533">
        <f t="shared" si="7"/>
        <v>719.71467750000011</v>
      </c>
      <c r="K478" s="534">
        <v>0.1</v>
      </c>
      <c r="L478" s="238"/>
    </row>
    <row r="479" spans="1:12" s="237" customFormat="1" ht="58">
      <c r="A479" s="539" t="s">
        <v>1918</v>
      </c>
      <c r="B479" s="540" t="s">
        <v>2080</v>
      </c>
      <c r="C479" s="703" t="s">
        <v>1920</v>
      </c>
      <c r="D479" s="679" t="s">
        <v>2098</v>
      </c>
      <c r="E479" s="678" t="s">
        <v>1922</v>
      </c>
      <c r="F479" s="529" t="s">
        <v>1923</v>
      </c>
      <c r="G479" s="541" t="s">
        <v>1934</v>
      </c>
      <c r="H479" s="542">
        <v>873.09</v>
      </c>
      <c r="I479" s="532">
        <v>0.1</v>
      </c>
      <c r="J479" s="533">
        <f t="shared" si="7"/>
        <v>791.67435750000016</v>
      </c>
      <c r="K479" s="534">
        <v>0.1</v>
      </c>
      <c r="L479" s="238"/>
    </row>
    <row r="480" spans="1:12" s="237" customFormat="1" ht="58">
      <c r="A480" s="539" t="s">
        <v>1918</v>
      </c>
      <c r="B480" s="540" t="s">
        <v>2080</v>
      </c>
      <c r="C480" s="703" t="s">
        <v>1920</v>
      </c>
      <c r="D480" s="679" t="s">
        <v>2099</v>
      </c>
      <c r="E480" s="678" t="s">
        <v>1922</v>
      </c>
      <c r="F480" s="529" t="s">
        <v>1923</v>
      </c>
      <c r="G480" s="541" t="s">
        <v>1934</v>
      </c>
      <c r="H480" s="542">
        <v>960.42</v>
      </c>
      <c r="I480" s="532">
        <v>0.1</v>
      </c>
      <c r="J480" s="533">
        <f t="shared" si="7"/>
        <v>870.86083499999995</v>
      </c>
      <c r="K480" s="534">
        <v>0.1</v>
      </c>
      <c r="L480" s="238"/>
    </row>
    <row r="481" spans="1:12" s="237" customFormat="1" ht="58">
      <c r="A481" s="539" t="s">
        <v>1918</v>
      </c>
      <c r="B481" s="540" t="s">
        <v>2080</v>
      </c>
      <c r="C481" s="703" t="s">
        <v>1920</v>
      </c>
      <c r="D481" s="679" t="s">
        <v>2100</v>
      </c>
      <c r="E481" s="678" t="s">
        <v>1922</v>
      </c>
      <c r="F481" s="529" t="s">
        <v>1923</v>
      </c>
      <c r="G481" s="541" t="s">
        <v>1934</v>
      </c>
      <c r="H481" s="542">
        <v>1056.44</v>
      </c>
      <c r="I481" s="532">
        <v>0.1</v>
      </c>
      <c r="J481" s="533">
        <f t="shared" si="7"/>
        <v>957.9269700000001</v>
      </c>
      <c r="K481" s="534">
        <v>0.1</v>
      </c>
      <c r="L481" s="238"/>
    </row>
    <row r="482" spans="1:12" s="237" customFormat="1" ht="58">
      <c r="A482" s="539" t="s">
        <v>1918</v>
      </c>
      <c r="B482" s="540" t="s">
        <v>2103</v>
      </c>
      <c r="C482" s="703" t="s">
        <v>1920</v>
      </c>
      <c r="D482" s="679" t="s">
        <v>2104</v>
      </c>
      <c r="E482" s="678" t="s">
        <v>1922</v>
      </c>
      <c r="F482" s="529" t="s">
        <v>1923</v>
      </c>
      <c r="G482" s="541" t="s">
        <v>2105</v>
      </c>
      <c r="H482" s="542">
        <v>26.67</v>
      </c>
      <c r="I482" s="532">
        <v>0.1</v>
      </c>
      <c r="J482" s="533">
        <f t="shared" si="7"/>
        <v>24.183022500000003</v>
      </c>
      <c r="K482" s="534">
        <v>0.1</v>
      </c>
      <c r="L482" s="238"/>
    </row>
    <row r="483" spans="1:12" s="237" customFormat="1" ht="58">
      <c r="A483" s="539" t="s">
        <v>1918</v>
      </c>
      <c r="B483" s="540" t="s">
        <v>2103</v>
      </c>
      <c r="C483" s="703" t="s">
        <v>1920</v>
      </c>
      <c r="D483" s="679" t="s">
        <v>2106</v>
      </c>
      <c r="E483" s="678" t="s">
        <v>1922</v>
      </c>
      <c r="F483" s="529" t="s">
        <v>1923</v>
      </c>
      <c r="G483" s="541" t="s">
        <v>2105</v>
      </c>
      <c r="H483" s="542">
        <v>26.67</v>
      </c>
      <c r="I483" s="532">
        <v>0.1</v>
      </c>
      <c r="J483" s="533">
        <f t="shared" si="7"/>
        <v>24.183022500000003</v>
      </c>
      <c r="K483" s="534">
        <v>0.1</v>
      </c>
      <c r="L483" s="238"/>
    </row>
    <row r="484" spans="1:12" s="237" customFormat="1" ht="58">
      <c r="A484" s="539" t="s">
        <v>1918</v>
      </c>
      <c r="B484" s="540" t="s">
        <v>2103</v>
      </c>
      <c r="C484" s="703" t="s">
        <v>1920</v>
      </c>
      <c r="D484" s="679" t="s">
        <v>2107</v>
      </c>
      <c r="E484" s="678" t="s">
        <v>1922</v>
      </c>
      <c r="F484" s="529" t="s">
        <v>1923</v>
      </c>
      <c r="G484" s="541" t="s">
        <v>2105</v>
      </c>
      <c r="H484" s="542">
        <v>26.67</v>
      </c>
      <c r="I484" s="532">
        <v>0.1</v>
      </c>
      <c r="J484" s="533">
        <f t="shared" si="7"/>
        <v>24.183022500000003</v>
      </c>
      <c r="K484" s="534">
        <v>0.1</v>
      </c>
      <c r="L484" s="238"/>
    </row>
    <row r="485" spans="1:12" s="237" customFormat="1" ht="58">
      <c r="A485" s="539" t="s">
        <v>1918</v>
      </c>
      <c r="B485" s="540" t="s">
        <v>2103</v>
      </c>
      <c r="C485" s="703" t="s">
        <v>1920</v>
      </c>
      <c r="D485" s="679" t="s">
        <v>2108</v>
      </c>
      <c r="E485" s="678" t="s">
        <v>1922</v>
      </c>
      <c r="F485" s="529" t="s">
        <v>1923</v>
      </c>
      <c r="G485" s="541" t="s">
        <v>2105</v>
      </c>
      <c r="H485" s="542">
        <v>26.67</v>
      </c>
      <c r="I485" s="532">
        <v>0.1</v>
      </c>
      <c r="J485" s="533">
        <f t="shared" si="7"/>
        <v>24.183022500000003</v>
      </c>
      <c r="K485" s="534">
        <v>0.1</v>
      </c>
      <c r="L485" s="238"/>
    </row>
    <row r="486" spans="1:12" s="237" customFormat="1" ht="58">
      <c r="A486" s="539" t="s">
        <v>1918</v>
      </c>
      <c r="B486" s="540" t="s">
        <v>2103</v>
      </c>
      <c r="C486" s="703" t="s">
        <v>1920</v>
      </c>
      <c r="D486" s="679" t="s">
        <v>2104</v>
      </c>
      <c r="E486" s="678" t="s">
        <v>1922</v>
      </c>
      <c r="F486" s="529" t="s">
        <v>1923</v>
      </c>
      <c r="G486" s="541" t="s">
        <v>2105</v>
      </c>
      <c r="H486" s="542">
        <v>26.67</v>
      </c>
      <c r="I486" s="532">
        <v>0.1</v>
      </c>
      <c r="J486" s="533">
        <f t="shared" si="7"/>
        <v>24.183022500000003</v>
      </c>
      <c r="K486" s="534">
        <v>0.1</v>
      </c>
      <c r="L486" s="238"/>
    </row>
    <row r="487" spans="1:12" s="237" customFormat="1" ht="58">
      <c r="A487" s="539" t="s">
        <v>1918</v>
      </c>
      <c r="B487" s="540" t="s">
        <v>2103</v>
      </c>
      <c r="C487" s="703" t="s">
        <v>1920</v>
      </c>
      <c r="D487" s="679" t="s">
        <v>2106</v>
      </c>
      <c r="E487" s="678" t="s">
        <v>1922</v>
      </c>
      <c r="F487" s="529" t="s">
        <v>1923</v>
      </c>
      <c r="G487" s="541" t="s">
        <v>2105</v>
      </c>
      <c r="H487" s="542">
        <v>26.67</v>
      </c>
      <c r="I487" s="532">
        <v>0.1</v>
      </c>
      <c r="J487" s="533">
        <f t="shared" si="7"/>
        <v>24.183022500000003</v>
      </c>
      <c r="K487" s="534">
        <v>0.1</v>
      </c>
      <c r="L487" s="238"/>
    </row>
    <row r="488" spans="1:12" s="237" customFormat="1" ht="58">
      <c r="A488" s="539" t="s">
        <v>1918</v>
      </c>
      <c r="B488" s="540" t="s">
        <v>2103</v>
      </c>
      <c r="C488" s="703" t="s">
        <v>1920</v>
      </c>
      <c r="D488" s="679" t="s">
        <v>2107</v>
      </c>
      <c r="E488" s="678" t="s">
        <v>1922</v>
      </c>
      <c r="F488" s="529" t="s">
        <v>1923</v>
      </c>
      <c r="G488" s="541" t="s">
        <v>2105</v>
      </c>
      <c r="H488" s="542">
        <v>26.67</v>
      </c>
      <c r="I488" s="532">
        <v>0.1</v>
      </c>
      <c r="J488" s="533">
        <f t="shared" si="7"/>
        <v>24.183022500000003</v>
      </c>
      <c r="K488" s="534">
        <v>0.1</v>
      </c>
      <c r="L488" s="238"/>
    </row>
    <row r="489" spans="1:12" s="237" customFormat="1" ht="58">
      <c r="A489" s="539" t="s">
        <v>1918</v>
      </c>
      <c r="B489" s="540" t="s">
        <v>2103</v>
      </c>
      <c r="C489" s="703" t="s">
        <v>1920</v>
      </c>
      <c r="D489" s="679" t="s">
        <v>2108</v>
      </c>
      <c r="E489" s="678" t="s">
        <v>1922</v>
      </c>
      <c r="F489" s="529" t="s">
        <v>1923</v>
      </c>
      <c r="G489" s="541" t="s">
        <v>2105</v>
      </c>
      <c r="H489" s="542">
        <v>26.67</v>
      </c>
      <c r="I489" s="532">
        <v>0.1</v>
      </c>
      <c r="J489" s="533">
        <f t="shared" si="7"/>
        <v>24.183022500000003</v>
      </c>
      <c r="K489" s="534">
        <v>0.1</v>
      </c>
      <c r="L489" s="238"/>
    </row>
    <row r="490" spans="1:12" s="237" customFormat="1" ht="58">
      <c r="A490" s="539" t="s">
        <v>1918</v>
      </c>
      <c r="B490" s="540" t="s">
        <v>2103</v>
      </c>
      <c r="C490" s="703" t="s">
        <v>1920</v>
      </c>
      <c r="D490" s="679" t="s">
        <v>2109</v>
      </c>
      <c r="E490" s="678" t="s">
        <v>1922</v>
      </c>
      <c r="F490" s="529" t="s">
        <v>1923</v>
      </c>
      <c r="G490" s="541" t="s">
        <v>2105</v>
      </c>
      <c r="H490" s="542">
        <v>93.33</v>
      </c>
      <c r="I490" s="532">
        <v>0.1</v>
      </c>
      <c r="J490" s="533">
        <f t="shared" si="7"/>
        <v>84.62697750000001</v>
      </c>
      <c r="K490" s="534">
        <v>0.1</v>
      </c>
      <c r="L490" s="238"/>
    </row>
    <row r="491" spans="1:12" s="237" customFormat="1" ht="58">
      <c r="A491" s="539" t="s">
        <v>1918</v>
      </c>
      <c r="B491" s="540" t="s">
        <v>2103</v>
      </c>
      <c r="C491" s="703" t="s">
        <v>1920</v>
      </c>
      <c r="D491" s="679" t="s">
        <v>2110</v>
      </c>
      <c r="E491" s="678" t="s">
        <v>1922</v>
      </c>
      <c r="F491" s="529" t="s">
        <v>1923</v>
      </c>
      <c r="G491" s="541" t="s">
        <v>2105</v>
      </c>
      <c r="H491" s="542">
        <v>102.67</v>
      </c>
      <c r="I491" s="532">
        <v>0.1</v>
      </c>
      <c r="J491" s="533">
        <f t="shared" si="7"/>
        <v>93.096022500000018</v>
      </c>
      <c r="K491" s="534">
        <v>0.1</v>
      </c>
      <c r="L491" s="238"/>
    </row>
    <row r="492" spans="1:12" s="237" customFormat="1" ht="58">
      <c r="A492" s="539" t="s">
        <v>1918</v>
      </c>
      <c r="B492" s="540" t="s">
        <v>2103</v>
      </c>
      <c r="C492" s="703" t="s">
        <v>1920</v>
      </c>
      <c r="D492" s="679" t="s">
        <v>2111</v>
      </c>
      <c r="E492" s="678" t="s">
        <v>1922</v>
      </c>
      <c r="F492" s="529" t="s">
        <v>1923</v>
      </c>
      <c r="G492" s="541" t="s">
        <v>2105</v>
      </c>
      <c r="H492" s="542">
        <v>112.93</v>
      </c>
      <c r="I492" s="532">
        <v>0.1</v>
      </c>
      <c r="J492" s="533">
        <f t="shared" si="7"/>
        <v>102.39927750000003</v>
      </c>
      <c r="K492" s="534">
        <v>0.1</v>
      </c>
      <c r="L492" s="238"/>
    </row>
    <row r="493" spans="1:12" s="237" customFormat="1" ht="58">
      <c r="A493" s="539" t="s">
        <v>1918</v>
      </c>
      <c r="B493" s="540" t="s">
        <v>2103</v>
      </c>
      <c r="C493" s="703" t="s">
        <v>1920</v>
      </c>
      <c r="D493" s="679" t="s">
        <v>2109</v>
      </c>
      <c r="E493" s="678" t="s">
        <v>1922</v>
      </c>
      <c r="F493" s="529" t="s">
        <v>1923</v>
      </c>
      <c r="G493" s="541" t="s">
        <v>2105</v>
      </c>
      <c r="H493" s="542">
        <v>146.66999999999999</v>
      </c>
      <c r="I493" s="532">
        <v>0.1</v>
      </c>
      <c r="J493" s="533">
        <f t="shared" si="7"/>
        <v>132.9930225</v>
      </c>
      <c r="K493" s="534">
        <v>0.1</v>
      </c>
      <c r="L493" s="238"/>
    </row>
    <row r="494" spans="1:12" s="237" customFormat="1" ht="58">
      <c r="A494" s="539" t="s">
        <v>1918</v>
      </c>
      <c r="B494" s="540" t="s">
        <v>2103</v>
      </c>
      <c r="C494" s="703" t="s">
        <v>1920</v>
      </c>
      <c r="D494" s="679" t="s">
        <v>2110</v>
      </c>
      <c r="E494" s="678" t="s">
        <v>1922</v>
      </c>
      <c r="F494" s="529" t="s">
        <v>1923</v>
      </c>
      <c r="G494" s="541" t="s">
        <v>2105</v>
      </c>
      <c r="H494" s="542">
        <v>161.33000000000001</v>
      </c>
      <c r="I494" s="532">
        <v>0.1</v>
      </c>
      <c r="J494" s="533">
        <f t="shared" si="7"/>
        <v>146.2859775</v>
      </c>
      <c r="K494" s="534">
        <v>0.1</v>
      </c>
      <c r="L494" s="238"/>
    </row>
    <row r="495" spans="1:12" s="237" customFormat="1" ht="58">
      <c r="A495" s="539" t="s">
        <v>1918</v>
      </c>
      <c r="B495" s="540" t="s">
        <v>2103</v>
      </c>
      <c r="C495" s="703" t="s">
        <v>1920</v>
      </c>
      <c r="D495" s="679" t="s">
        <v>2111</v>
      </c>
      <c r="E495" s="678" t="s">
        <v>1922</v>
      </c>
      <c r="F495" s="529" t="s">
        <v>1923</v>
      </c>
      <c r="G495" s="541" t="s">
        <v>2105</v>
      </c>
      <c r="H495" s="542">
        <v>177.47</v>
      </c>
      <c r="I495" s="532">
        <v>0.1</v>
      </c>
      <c r="J495" s="533">
        <f t="shared" si="7"/>
        <v>160.92092250000002</v>
      </c>
      <c r="K495" s="534">
        <v>0.1</v>
      </c>
      <c r="L495" s="238"/>
    </row>
    <row r="496" spans="1:12" s="237" customFormat="1" ht="58">
      <c r="A496" s="539" t="s">
        <v>1918</v>
      </c>
      <c r="B496" s="540" t="s">
        <v>2103</v>
      </c>
      <c r="C496" s="703" t="s">
        <v>1920</v>
      </c>
      <c r="D496" s="679" t="s">
        <v>2112</v>
      </c>
      <c r="E496" s="678" t="s">
        <v>1922</v>
      </c>
      <c r="F496" s="529" t="s">
        <v>1923</v>
      </c>
      <c r="G496" s="541" t="s">
        <v>1993</v>
      </c>
      <c r="H496" s="542">
        <v>180.69</v>
      </c>
      <c r="I496" s="532">
        <v>0.1</v>
      </c>
      <c r="J496" s="533">
        <f t="shared" si="7"/>
        <v>163.84065750000002</v>
      </c>
      <c r="K496" s="534">
        <v>0.1</v>
      </c>
      <c r="L496" s="238"/>
    </row>
    <row r="497" spans="1:39" s="237" customFormat="1" ht="58">
      <c r="A497" s="539" t="s">
        <v>1918</v>
      </c>
      <c r="B497" s="540" t="s">
        <v>2103</v>
      </c>
      <c r="C497" s="703" t="s">
        <v>1920</v>
      </c>
      <c r="D497" s="679" t="s">
        <v>2113</v>
      </c>
      <c r="E497" s="678" t="s">
        <v>1922</v>
      </c>
      <c r="F497" s="529" t="s">
        <v>1923</v>
      </c>
      <c r="G497" s="541" t="s">
        <v>1993</v>
      </c>
      <c r="H497" s="542">
        <v>184.44</v>
      </c>
      <c r="I497" s="532">
        <v>0.1</v>
      </c>
      <c r="J497" s="533">
        <f t="shared" si="7"/>
        <v>167.24097000000003</v>
      </c>
      <c r="K497" s="534">
        <v>0.1</v>
      </c>
      <c r="L497" s="238"/>
    </row>
    <row r="498" spans="1:39" s="238" customFormat="1" ht="58">
      <c r="A498" s="539" t="s">
        <v>1918</v>
      </c>
      <c r="B498" s="540" t="s">
        <v>2103</v>
      </c>
      <c r="C498" s="703" t="s">
        <v>1920</v>
      </c>
      <c r="D498" s="679" t="s">
        <v>2114</v>
      </c>
      <c r="E498" s="678" t="s">
        <v>1922</v>
      </c>
      <c r="F498" s="529" t="s">
        <v>1923</v>
      </c>
      <c r="G498" s="541" t="s">
        <v>1993</v>
      </c>
      <c r="H498" s="542">
        <v>202.89</v>
      </c>
      <c r="I498" s="532">
        <v>0.1</v>
      </c>
      <c r="J498" s="533">
        <f t="shared" si="7"/>
        <v>183.9705075</v>
      </c>
      <c r="K498" s="534">
        <v>0.1</v>
      </c>
      <c r="M498" s="237"/>
      <c r="N498" s="237"/>
      <c r="O498" s="237"/>
      <c r="P498" s="237"/>
      <c r="Q498" s="237"/>
      <c r="R498" s="237"/>
      <c r="S498" s="237"/>
      <c r="T498" s="237"/>
      <c r="U498" s="237"/>
      <c r="V498" s="237"/>
      <c r="W498" s="237"/>
      <c r="X498" s="237"/>
      <c r="Y498" s="237"/>
      <c r="Z498" s="237"/>
      <c r="AA498" s="237"/>
      <c r="AB498" s="237"/>
      <c r="AC498" s="237"/>
      <c r="AD498" s="237"/>
      <c r="AE498" s="237"/>
      <c r="AF498" s="237"/>
      <c r="AG498" s="237"/>
      <c r="AH498" s="237"/>
      <c r="AI498" s="237"/>
      <c r="AJ498" s="237"/>
      <c r="AK498" s="237"/>
      <c r="AL498" s="237"/>
      <c r="AM498" s="237"/>
    </row>
    <row r="499" spans="1:39" s="238" customFormat="1" ht="58">
      <c r="A499" s="539" t="s">
        <v>1918</v>
      </c>
      <c r="B499" s="540" t="s">
        <v>2103</v>
      </c>
      <c r="C499" s="703" t="s">
        <v>1920</v>
      </c>
      <c r="D499" s="679" t="s">
        <v>2115</v>
      </c>
      <c r="E499" s="678" t="s">
        <v>1922</v>
      </c>
      <c r="F499" s="529" t="s">
        <v>1923</v>
      </c>
      <c r="G499" s="541" t="s">
        <v>1993</v>
      </c>
      <c r="H499" s="542">
        <v>223.18</v>
      </c>
      <c r="I499" s="532">
        <v>0.1</v>
      </c>
      <c r="J499" s="533">
        <f t="shared" si="7"/>
        <v>202.36846500000004</v>
      </c>
      <c r="K499" s="534">
        <v>0.1</v>
      </c>
      <c r="M499" s="237"/>
      <c r="N499" s="237"/>
      <c r="O499" s="237"/>
      <c r="P499" s="237"/>
      <c r="Q499" s="237"/>
      <c r="R499" s="237"/>
      <c r="S499" s="237"/>
      <c r="T499" s="237"/>
      <c r="U499" s="237"/>
      <c r="V499" s="237"/>
      <c r="W499" s="237"/>
      <c r="X499" s="237"/>
      <c r="Y499" s="237"/>
      <c r="Z499" s="237"/>
      <c r="AA499" s="237"/>
      <c r="AB499" s="237"/>
      <c r="AC499" s="237"/>
      <c r="AD499" s="237"/>
      <c r="AE499" s="237"/>
      <c r="AF499" s="237"/>
      <c r="AG499" s="237"/>
      <c r="AH499" s="237"/>
      <c r="AI499" s="237"/>
      <c r="AJ499" s="237"/>
      <c r="AK499" s="237"/>
      <c r="AL499" s="237"/>
      <c r="AM499" s="237"/>
    </row>
    <row r="500" spans="1:39" s="238" customFormat="1" ht="58">
      <c r="A500" s="539" t="s">
        <v>1918</v>
      </c>
      <c r="B500" s="540" t="s">
        <v>2103</v>
      </c>
      <c r="C500" s="703" t="s">
        <v>1920</v>
      </c>
      <c r="D500" s="679" t="s">
        <v>2109</v>
      </c>
      <c r="E500" s="678" t="s">
        <v>1922</v>
      </c>
      <c r="F500" s="529" t="s">
        <v>1923</v>
      </c>
      <c r="G500" s="541" t="s">
        <v>2105</v>
      </c>
      <c r="H500" s="542">
        <v>250</v>
      </c>
      <c r="I500" s="532">
        <v>0.1</v>
      </c>
      <c r="J500" s="533">
        <f t="shared" si="7"/>
        <v>226.6875</v>
      </c>
      <c r="K500" s="534">
        <v>0.1</v>
      </c>
      <c r="M500" s="237"/>
      <c r="N500" s="237"/>
      <c r="O500" s="237"/>
      <c r="P500" s="237"/>
      <c r="Q500" s="237"/>
      <c r="R500" s="237"/>
      <c r="S500" s="237"/>
      <c r="T500" s="237"/>
      <c r="U500" s="237"/>
      <c r="V500" s="237"/>
      <c r="W500" s="237"/>
      <c r="X500" s="237"/>
      <c r="Y500" s="237"/>
      <c r="Z500" s="237"/>
      <c r="AA500" s="237"/>
      <c r="AB500" s="237"/>
      <c r="AC500" s="237"/>
      <c r="AD500" s="237"/>
      <c r="AE500" s="237"/>
      <c r="AF500" s="237"/>
      <c r="AG500" s="237"/>
      <c r="AH500" s="237"/>
      <c r="AI500" s="237"/>
      <c r="AJ500" s="237"/>
      <c r="AK500" s="237"/>
      <c r="AL500" s="237"/>
      <c r="AM500" s="237"/>
    </row>
    <row r="501" spans="1:39" s="238" customFormat="1" ht="58">
      <c r="A501" s="539" t="s">
        <v>1918</v>
      </c>
      <c r="B501" s="540" t="s">
        <v>2103</v>
      </c>
      <c r="C501" s="703" t="s">
        <v>1920</v>
      </c>
      <c r="D501" s="679" t="s">
        <v>2110</v>
      </c>
      <c r="E501" s="678" t="s">
        <v>1922</v>
      </c>
      <c r="F501" s="529" t="s">
        <v>1923</v>
      </c>
      <c r="G501" s="541" t="s">
        <v>2105</v>
      </c>
      <c r="H501" s="542">
        <v>275</v>
      </c>
      <c r="I501" s="532">
        <v>0.1</v>
      </c>
      <c r="J501" s="533">
        <f t="shared" si="7"/>
        <v>249.35625000000002</v>
      </c>
      <c r="K501" s="534">
        <v>0.1</v>
      </c>
      <c r="M501" s="237"/>
      <c r="N501" s="237"/>
      <c r="O501" s="237"/>
      <c r="P501" s="237"/>
      <c r="Q501" s="237"/>
      <c r="R501" s="237"/>
      <c r="S501" s="237"/>
      <c r="T501" s="237"/>
      <c r="U501" s="237"/>
      <c r="V501" s="237"/>
      <c r="W501" s="237"/>
      <c r="X501" s="237"/>
      <c r="Y501" s="237"/>
      <c r="Z501" s="237"/>
      <c r="AA501" s="237"/>
      <c r="AB501" s="237"/>
      <c r="AC501" s="237"/>
      <c r="AD501" s="237"/>
      <c r="AE501" s="237"/>
      <c r="AF501" s="237"/>
      <c r="AG501" s="237"/>
      <c r="AH501" s="237"/>
      <c r="AI501" s="237"/>
      <c r="AJ501" s="237"/>
      <c r="AK501" s="237"/>
      <c r="AL501" s="237"/>
      <c r="AM501" s="237"/>
    </row>
    <row r="502" spans="1:39" s="238" customFormat="1" ht="58">
      <c r="A502" s="539" t="s">
        <v>1918</v>
      </c>
      <c r="B502" s="540" t="s">
        <v>2103</v>
      </c>
      <c r="C502" s="703" t="s">
        <v>1920</v>
      </c>
      <c r="D502" s="679" t="s">
        <v>2111</v>
      </c>
      <c r="E502" s="678" t="s">
        <v>1922</v>
      </c>
      <c r="F502" s="529" t="s">
        <v>1923</v>
      </c>
      <c r="G502" s="541" t="s">
        <v>2105</v>
      </c>
      <c r="H502" s="542">
        <v>302.51</v>
      </c>
      <c r="I502" s="532">
        <v>0.1</v>
      </c>
      <c r="J502" s="533">
        <f t="shared" si="7"/>
        <v>274.30094250000002</v>
      </c>
      <c r="K502" s="534">
        <v>0.1</v>
      </c>
      <c r="M502" s="237"/>
      <c r="N502" s="237"/>
      <c r="O502" s="237"/>
      <c r="P502" s="237"/>
      <c r="Q502" s="237"/>
      <c r="R502" s="237"/>
      <c r="S502" s="237"/>
      <c r="T502" s="237"/>
      <c r="U502" s="237"/>
      <c r="V502" s="237"/>
      <c r="W502" s="237"/>
      <c r="X502" s="237"/>
      <c r="Y502" s="237"/>
      <c r="Z502" s="237"/>
      <c r="AA502" s="237"/>
      <c r="AB502" s="237"/>
      <c r="AC502" s="237"/>
      <c r="AD502" s="237"/>
      <c r="AE502" s="237"/>
      <c r="AF502" s="237"/>
      <c r="AG502" s="237"/>
      <c r="AH502" s="237"/>
      <c r="AI502" s="237"/>
      <c r="AJ502" s="237"/>
      <c r="AK502" s="237"/>
      <c r="AL502" s="237"/>
      <c r="AM502" s="237"/>
    </row>
    <row r="503" spans="1:39" s="238" customFormat="1" ht="58">
      <c r="A503" s="539" t="s">
        <v>1918</v>
      </c>
      <c r="B503" s="540" t="s">
        <v>2103</v>
      </c>
      <c r="C503" s="703" t="s">
        <v>1920</v>
      </c>
      <c r="D503" s="679" t="s">
        <v>2112</v>
      </c>
      <c r="E503" s="678" t="s">
        <v>1922</v>
      </c>
      <c r="F503" s="529" t="s">
        <v>1923</v>
      </c>
      <c r="G503" s="541" t="s">
        <v>1993</v>
      </c>
      <c r="H503" s="542">
        <v>305.77999999999997</v>
      </c>
      <c r="I503" s="532">
        <v>0.1</v>
      </c>
      <c r="J503" s="533">
        <f t="shared" si="7"/>
        <v>277.26601500000004</v>
      </c>
      <c r="K503" s="534">
        <v>0.1</v>
      </c>
      <c r="M503" s="237"/>
      <c r="N503" s="237"/>
      <c r="O503" s="237"/>
      <c r="P503" s="237"/>
      <c r="Q503" s="237"/>
      <c r="R503" s="237"/>
      <c r="S503" s="237"/>
      <c r="T503" s="237"/>
      <c r="U503" s="237"/>
      <c r="V503" s="237"/>
      <c r="W503" s="237"/>
      <c r="X503" s="237"/>
      <c r="Y503" s="237"/>
      <c r="Z503" s="237"/>
      <c r="AA503" s="237"/>
      <c r="AB503" s="237"/>
      <c r="AC503" s="237"/>
      <c r="AD503" s="237"/>
      <c r="AE503" s="237"/>
      <c r="AF503" s="237"/>
      <c r="AG503" s="237"/>
      <c r="AH503" s="237"/>
      <c r="AI503" s="237"/>
      <c r="AJ503" s="237"/>
      <c r="AK503" s="237"/>
      <c r="AL503" s="237"/>
      <c r="AM503" s="237"/>
    </row>
    <row r="504" spans="1:39" s="238" customFormat="1" ht="58">
      <c r="A504" s="539" t="s">
        <v>1918</v>
      </c>
      <c r="B504" s="540" t="s">
        <v>2103</v>
      </c>
      <c r="C504" s="703" t="s">
        <v>1920</v>
      </c>
      <c r="D504" s="679" t="s">
        <v>2113</v>
      </c>
      <c r="E504" s="678" t="s">
        <v>1922</v>
      </c>
      <c r="F504" s="529" t="s">
        <v>1923</v>
      </c>
      <c r="G504" s="541" t="s">
        <v>1993</v>
      </c>
      <c r="H504" s="542">
        <v>337.78</v>
      </c>
      <c r="I504" s="532">
        <v>0.1</v>
      </c>
      <c r="J504" s="533">
        <f t="shared" si="7"/>
        <v>306.282015</v>
      </c>
      <c r="K504" s="534">
        <v>0.1</v>
      </c>
      <c r="M504" s="237"/>
      <c r="N504" s="237"/>
      <c r="O504" s="237"/>
      <c r="P504" s="237"/>
      <c r="Q504" s="237"/>
      <c r="R504" s="237"/>
      <c r="S504" s="237"/>
      <c r="T504" s="237"/>
      <c r="U504" s="237"/>
      <c r="V504" s="237"/>
      <c r="W504" s="237"/>
      <c r="X504" s="237"/>
      <c r="Y504" s="237"/>
      <c r="Z504" s="237"/>
      <c r="AA504" s="237"/>
      <c r="AB504" s="237"/>
      <c r="AC504" s="237"/>
      <c r="AD504" s="237"/>
      <c r="AE504" s="237"/>
      <c r="AF504" s="237"/>
      <c r="AG504" s="237"/>
      <c r="AH504" s="237"/>
      <c r="AI504" s="237"/>
      <c r="AJ504" s="237"/>
      <c r="AK504" s="237"/>
      <c r="AL504" s="237"/>
      <c r="AM504" s="237"/>
    </row>
    <row r="505" spans="1:39" s="238" customFormat="1" ht="58">
      <c r="A505" s="539" t="s">
        <v>1918</v>
      </c>
      <c r="B505" s="540" t="s">
        <v>2103</v>
      </c>
      <c r="C505" s="703" t="s">
        <v>1920</v>
      </c>
      <c r="D505" s="679" t="s">
        <v>2114</v>
      </c>
      <c r="E505" s="678" t="s">
        <v>1922</v>
      </c>
      <c r="F505" s="529" t="s">
        <v>1923</v>
      </c>
      <c r="G505" s="541" t="s">
        <v>1993</v>
      </c>
      <c r="H505" s="542">
        <v>371.56</v>
      </c>
      <c r="I505" s="532">
        <v>0.1</v>
      </c>
      <c r="J505" s="533">
        <f t="shared" si="7"/>
        <v>336.91203000000002</v>
      </c>
      <c r="K505" s="534">
        <v>0.1</v>
      </c>
      <c r="M505" s="237"/>
      <c r="N505" s="237"/>
      <c r="O505" s="237"/>
      <c r="P505" s="237"/>
      <c r="Q505" s="237"/>
      <c r="R505" s="237"/>
      <c r="S505" s="237"/>
      <c r="T505" s="237"/>
      <c r="U505" s="237"/>
      <c r="V505" s="237"/>
      <c r="W505" s="237"/>
      <c r="X505" s="237"/>
      <c r="Y505" s="237"/>
      <c r="Z505" s="237"/>
      <c r="AA505" s="237"/>
      <c r="AB505" s="237"/>
      <c r="AC505" s="237"/>
      <c r="AD505" s="237"/>
      <c r="AE505" s="237"/>
      <c r="AF505" s="237"/>
      <c r="AG505" s="237"/>
      <c r="AH505" s="237"/>
      <c r="AI505" s="237"/>
      <c r="AJ505" s="237"/>
      <c r="AK505" s="237"/>
      <c r="AL505" s="237"/>
      <c r="AM505" s="237"/>
    </row>
    <row r="506" spans="1:39" s="238" customFormat="1" ht="58">
      <c r="A506" s="539" t="s">
        <v>1918</v>
      </c>
      <c r="B506" s="540" t="s">
        <v>2103</v>
      </c>
      <c r="C506" s="703" t="s">
        <v>1920</v>
      </c>
      <c r="D506" s="679" t="s">
        <v>2115</v>
      </c>
      <c r="E506" s="678" t="s">
        <v>1922</v>
      </c>
      <c r="F506" s="529" t="s">
        <v>1923</v>
      </c>
      <c r="G506" s="541" t="s">
        <v>1993</v>
      </c>
      <c r="H506" s="542">
        <v>408.71</v>
      </c>
      <c r="I506" s="532">
        <v>0.1</v>
      </c>
      <c r="J506" s="533">
        <f t="shared" si="7"/>
        <v>370.59779250000003</v>
      </c>
      <c r="K506" s="534">
        <v>0.1</v>
      </c>
      <c r="M506" s="237"/>
      <c r="N506" s="237"/>
      <c r="O506" s="237"/>
      <c r="P506" s="237"/>
      <c r="Q506" s="237"/>
      <c r="R506" s="237"/>
      <c r="S506" s="237"/>
      <c r="T506" s="237"/>
      <c r="U506" s="237"/>
      <c r="V506" s="237"/>
      <c r="W506" s="237"/>
      <c r="X506" s="237"/>
      <c r="Y506" s="237"/>
      <c r="Z506" s="237"/>
      <c r="AA506" s="237"/>
      <c r="AB506" s="237"/>
      <c r="AC506" s="237"/>
      <c r="AD506" s="237"/>
      <c r="AE506" s="237"/>
      <c r="AF506" s="237"/>
      <c r="AG506" s="237"/>
      <c r="AH506" s="237"/>
      <c r="AI506" s="237"/>
      <c r="AJ506" s="237"/>
      <c r="AK506" s="237"/>
      <c r="AL506" s="237"/>
      <c r="AM506" s="237"/>
    </row>
    <row r="507" spans="1:39" s="238" customFormat="1" ht="58">
      <c r="A507" s="539" t="s">
        <v>1918</v>
      </c>
      <c r="B507" s="540" t="s">
        <v>2103</v>
      </c>
      <c r="C507" s="703" t="s">
        <v>1920</v>
      </c>
      <c r="D507" s="679" t="s">
        <v>2112</v>
      </c>
      <c r="E507" s="678" t="s">
        <v>1922</v>
      </c>
      <c r="F507" s="529" t="s">
        <v>1923</v>
      </c>
      <c r="G507" s="541" t="s">
        <v>1993</v>
      </c>
      <c r="H507" s="542">
        <v>648.89</v>
      </c>
      <c r="I507" s="532">
        <v>0.1</v>
      </c>
      <c r="J507" s="533">
        <f t="shared" si="7"/>
        <v>588.38100750000001</v>
      </c>
      <c r="K507" s="534">
        <v>0.1</v>
      </c>
      <c r="M507" s="237"/>
      <c r="N507" s="237"/>
      <c r="O507" s="237"/>
      <c r="P507" s="237"/>
      <c r="Q507" s="237"/>
      <c r="R507" s="237"/>
      <c r="S507" s="237"/>
      <c r="T507" s="237"/>
      <c r="U507" s="237"/>
      <c r="V507" s="237"/>
      <c r="W507" s="237"/>
      <c r="X507" s="237"/>
      <c r="Y507" s="237"/>
      <c r="Z507" s="237"/>
      <c r="AA507" s="237"/>
      <c r="AB507" s="237"/>
      <c r="AC507" s="237"/>
      <c r="AD507" s="237"/>
      <c r="AE507" s="237"/>
      <c r="AF507" s="237"/>
      <c r="AG507" s="237"/>
      <c r="AH507" s="237"/>
      <c r="AI507" s="237"/>
      <c r="AJ507" s="237"/>
      <c r="AK507" s="237"/>
      <c r="AL507" s="237"/>
      <c r="AM507" s="237"/>
    </row>
    <row r="508" spans="1:39" s="238" customFormat="1" ht="58">
      <c r="A508" s="539" t="s">
        <v>1918</v>
      </c>
      <c r="B508" s="540" t="s">
        <v>2103</v>
      </c>
      <c r="C508" s="703" t="s">
        <v>1920</v>
      </c>
      <c r="D508" s="679" t="s">
        <v>2113</v>
      </c>
      <c r="E508" s="678" t="s">
        <v>1922</v>
      </c>
      <c r="F508" s="529" t="s">
        <v>1923</v>
      </c>
      <c r="G508" s="541" t="s">
        <v>1993</v>
      </c>
      <c r="H508" s="542">
        <v>669.44</v>
      </c>
      <c r="I508" s="532">
        <v>0.1</v>
      </c>
      <c r="J508" s="533">
        <f t="shared" si="7"/>
        <v>607.01472000000012</v>
      </c>
      <c r="K508" s="534">
        <v>0.1</v>
      </c>
      <c r="M508" s="237"/>
      <c r="N508" s="237"/>
      <c r="O508" s="237"/>
      <c r="P508" s="237"/>
      <c r="Q508" s="237"/>
      <c r="R508" s="237"/>
      <c r="S508" s="237"/>
      <c r="T508" s="237"/>
      <c r="U508" s="237"/>
      <c r="V508" s="237"/>
      <c r="W508" s="237"/>
      <c r="X508" s="237"/>
      <c r="Y508" s="237"/>
      <c r="Z508" s="237"/>
      <c r="AA508" s="237"/>
      <c r="AB508" s="237"/>
      <c r="AC508" s="237"/>
      <c r="AD508" s="237"/>
      <c r="AE508" s="237"/>
      <c r="AF508" s="237"/>
      <c r="AG508" s="237"/>
      <c r="AH508" s="237"/>
      <c r="AI508" s="237"/>
      <c r="AJ508" s="237"/>
      <c r="AK508" s="237"/>
      <c r="AL508" s="237"/>
      <c r="AM508" s="237"/>
    </row>
    <row r="509" spans="1:39" s="238" customFormat="1" ht="58">
      <c r="A509" s="539" t="s">
        <v>1918</v>
      </c>
      <c r="B509" s="540" t="s">
        <v>2103</v>
      </c>
      <c r="C509" s="703" t="s">
        <v>1920</v>
      </c>
      <c r="D509" s="679" t="s">
        <v>2114</v>
      </c>
      <c r="E509" s="678" t="s">
        <v>1922</v>
      </c>
      <c r="F509" s="529" t="s">
        <v>1923</v>
      </c>
      <c r="G509" s="541" t="s">
        <v>1993</v>
      </c>
      <c r="H509" s="542">
        <v>736.4</v>
      </c>
      <c r="I509" s="532">
        <v>0.1</v>
      </c>
      <c r="J509" s="533">
        <f t="shared" si="7"/>
        <v>667.73070000000007</v>
      </c>
      <c r="K509" s="534">
        <v>0.1</v>
      </c>
      <c r="M509" s="237"/>
      <c r="N509" s="237"/>
      <c r="O509" s="237"/>
      <c r="P509" s="237"/>
      <c r="Q509" s="237"/>
      <c r="R509" s="237"/>
      <c r="S509" s="237"/>
      <c r="T509" s="237"/>
      <c r="U509" s="237"/>
      <c r="V509" s="237"/>
      <c r="W509" s="237"/>
      <c r="X509" s="237"/>
      <c r="Y509" s="237"/>
      <c r="Z509" s="237"/>
      <c r="AA509" s="237"/>
      <c r="AB509" s="237"/>
      <c r="AC509" s="237"/>
      <c r="AD509" s="237"/>
      <c r="AE509" s="237"/>
      <c r="AF509" s="237"/>
      <c r="AG509" s="237"/>
      <c r="AH509" s="237"/>
      <c r="AI509" s="237"/>
      <c r="AJ509" s="237"/>
      <c r="AK509" s="237"/>
      <c r="AL509" s="237"/>
      <c r="AM509" s="237"/>
    </row>
    <row r="510" spans="1:39" s="238" customFormat="1" ht="58">
      <c r="A510" s="539" t="s">
        <v>1918</v>
      </c>
      <c r="B510" s="540" t="s">
        <v>2103</v>
      </c>
      <c r="C510" s="703" t="s">
        <v>1920</v>
      </c>
      <c r="D510" s="679" t="s">
        <v>2115</v>
      </c>
      <c r="E510" s="678" t="s">
        <v>1922</v>
      </c>
      <c r="F510" s="529" t="s">
        <v>1923</v>
      </c>
      <c r="G510" s="541" t="s">
        <v>1993</v>
      </c>
      <c r="H510" s="542">
        <v>810.02</v>
      </c>
      <c r="I510" s="532">
        <v>0.1</v>
      </c>
      <c r="J510" s="533">
        <f t="shared" si="7"/>
        <v>734.48563500000012</v>
      </c>
      <c r="K510" s="534">
        <v>0.1</v>
      </c>
      <c r="M510" s="237"/>
      <c r="N510" s="237"/>
      <c r="O510" s="237"/>
      <c r="P510" s="237"/>
      <c r="Q510" s="237"/>
      <c r="R510" s="237"/>
      <c r="S510" s="237"/>
      <c r="T510" s="237"/>
      <c r="U510" s="237"/>
      <c r="V510" s="237"/>
      <c r="W510" s="237"/>
      <c r="X510" s="237"/>
      <c r="Y510" s="237"/>
      <c r="Z510" s="237"/>
      <c r="AA510" s="237"/>
      <c r="AB510" s="237"/>
      <c r="AC510" s="237"/>
      <c r="AD510" s="237"/>
      <c r="AE510" s="237"/>
      <c r="AF510" s="237"/>
      <c r="AG510" s="237"/>
      <c r="AH510" s="237"/>
      <c r="AI510" s="237"/>
      <c r="AJ510" s="237"/>
      <c r="AK510" s="237"/>
      <c r="AL510" s="237"/>
      <c r="AM510" s="237"/>
    </row>
    <row r="511" spans="1:39" s="238" customFormat="1" ht="72.5">
      <c r="A511" s="539" t="s">
        <v>1918</v>
      </c>
      <c r="B511" s="540" t="s">
        <v>2116</v>
      </c>
      <c r="C511" s="703" t="s">
        <v>1920</v>
      </c>
      <c r="D511" s="679" t="s">
        <v>2117</v>
      </c>
      <c r="E511" s="678" t="s">
        <v>1922</v>
      </c>
      <c r="F511" s="529" t="s">
        <v>1923</v>
      </c>
      <c r="G511" s="541" t="s">
        <v>2118</v>
      </c>
      <c r="H511" s="542">
        <v>1362.11</v>
      </c>
      <c r="I511" s="532">
        <v>0.1</v>
      </c>
      <c r="J511" s="533">
        <f t="shared" si="7"/>
        <v>1235.0932424999999</v>
      </c>
      <c r="K511" s="534">
        <v>0.1</v>
      </c>
      <c r="M511" s="237"/>
      <c r="N511" s="237"/>
      <c r="O511" s="237"/>
      <c r="P511" s="237"/>
      <c r="Q511" s="237"/>
      <c r="R511" s="237"/>
      <c r="S511" s="237"/>
      <c r="T511" s="237"/>
      <c r="U511" s="237"/>
      <c r="V511" s="237"/>
      <c r="W511" s="237"/>
      <c r="X511" s="237"/>
      <c r="Y511" s="237"/>
      <c r="Z511" s="237"/>
      <c r="AA511" s="237"/>
      <c r="AB511" s="237"/>
      <c r="AC511" s="237"/>
      <c r="AD511" s="237"/>
      <c r="AE511" s="237"/>
      <c r="AF511" s="237"/>
      <c r="AG511" s="237"/>
      <c r="AH511" s="237"/>
      <c r="AI511" s="237"/>
      <c r="AJ511" s="237"/>
      <c r="AK511" s="237"/>
      <c r="AL511" s="237"/>
      <c r="AM511" s="237"/>
    </row>
    <row r="512" spans="1:39" s="238" customFormat="1" ht="29">
      <c r="A512" s="527" t="s">
        <v>2119</v>
      </c>
      <c r="B512" s="528" t="s">
        <v>2120</v>
      </c>
      <c r="C512" s="703" t="s">
        <v>1920</v>
      </c>
      <c r="D512" s="186" t="s">
        <v>2121</v>
      </c>
      <c r="E512" s="676" t="s">
        <v>2122</v>
      </c>
      <c r="F512" s="529" t="s">
        <v>1923</v>
      </c>
      <c r="G512" s="530" t="s">
        <v>2123</v>
      </c>
      <c r="H512" s="538">
        <v>80</v>
      </c>
      <c r="I512" s="532">
        <v>0.1</v>
      </c>
      <c r="J512" s="533">
        <f t="shared" si="7"/>
        <v>72.540000000000006</v>
      </c>
      <c r="K512" s="534">
        <v>0.1</v>
      </c>
      <c r="M512" s="237"/>
      <c r="N512" s="237"/>
      <c r="O512" s="237"/>
      <c r="P512" s="237"/>
      <c r="Q512" s="237"/>
      <c r="R512" s="237"/>
      <c r="S512" s="237"/>
      <c r="T512" s="237"/>
      <c r="U512" s="237"/>
      <c r="V512" s="237"/>
      <c r="W512" s="237"/>
      <c r="X512" s="237"/>
      <c r="Y512" s="237"/>
      <c r="Z512" s="237"/>
      <c r="AA512" s="237"/>
      <c r="AB512" s="237"/>
      <c r="AC512" s="237"/>
      <c r="AD512" s="237"/>
      <c r="AE512" s="237"/>
      <c r="AF512" s="237"/>
      <c r="AG512" s="237"/>
      <c r="AH512" s="237"/>
      <c r="AI512" s="237"/>
      <c r="AJ512" s="237"/>
      <c r="AK512" s="237"/>
      <c r="AL512" s="237"/>
      <c r="AM512" s="237"/>
    </row>
    <row r="513" spans="1:39" s="238" customFormat="1" ht="29">
      <c r="A513" s="527" t="s">
        <v>2119</v>
      </c>
      <c r="B513" s="528" t="s">
        <v>2120</v>
      </c>
      <c r="C513" s="703" t="s">
        <v>1920</v>
      </c>
      <c r="D513" s="186" t="s">
        <v>2124</v>
      </c>
      <c r="E513" s="676" t="s">
        <v>2122</v>
      </c>
      <c r="F513" s="529" t="s">
        <v>1923</v>
      </c>
      <c r="G513" s="530" t="s">
        <v>2123</v>
      </c>
      <c r="H513" s="538">
        <v>80</v>
      </c>
      <c r="I513" s="532">
        <v>0.1</v>
      </c>
      <c r="J513" s="533">
        <f t="shared" si="7"/>
        <v>72.540000000000006</v>
      </c>
      <c r="K513" s="534">
        <v>0.1</v>
      </c>
      <c r="M513" s="237"/>
      <c r="N513" s="237"/>
      <c r="O513" s="237"/>
      <c r="P513" s="237"/>
      <c r="Q513" s="237"/>
      <c r="R513" s="237"/>
      <c r="S513" s="237"/>
      <c r="T513" s="237"/>
      <c r="U513" s="237"/>
      <c r="V513" s="237"/>
      <c r="W513" s="237"/>
      <c r="X513" s="237"/>
      <c r="Y513" s="237"/>
      <c r="Z513" s="237"/>
      <c r="AA513" s="237"/>
      <c r="AB513" s="237"/>
      <c r="AC513" s="237"/>
      <c r="AD513" s="237"/>
      <c r="AE513" s="237"/>
      <c r="AF513" s="237"/>
      <c r="AG513" s="237"/>
      <c r="AH513" s="237"/>
      <c r="AI513" s="237"/>
      <c r="AJ513" s="237"/>
      <c r="AK513" s="237"/>
      <c r="AL513" s="237"/>
      <c r="AM513" s="237"/>
    </row>
    <row r="514" spans="1:39" s="238" customFormat="1" ht="29">
      <c r="A514" s="527" t="s">
        <v>2119</v>
      </c>
      <c r="B514" s="528" t="s">
        <v>2120</v>
      </c>
      <c r="C514" s="703" t="s">
        <v>1920</v>
      </c>
      <c r="D514" s="186" t="s">
        <v>2125</v>
      </c>
      <c r="E514" s="676" t="s">
        <v>2122</v>
      </c>
      <c r="F514" s="529" t="s">
        <v>1923</v>
      </c>
      <c r="G514" s="530" t="s">
        <v>2123</v>
      </c>
      <c r="H514" s="538">
        <v>70</v>
      </c>
      <c r="I514" s="532">
        <v>0.1</v>
      </c>
      <c r="J514" s="533">
        <f t="shared" si="7"/>
        <v>63.472500000000004</v>
      </c>
      <c r="K514" s="534">
        <v>0.1</v>
      </c>
      <c r="M514" s="237"/>
      <c r="N514" s="237"/>
      <c r="O514" s="237"/>
      <c r="P514" s="237"/>
      <c r="Q514" s="237"/>
      <c r="R514" s="237"/>
      <c r="S514" s="237"/>
      <c r="T514" s="237"/>
      <c r="U514" s="237"/>
      <c r="V514" s="237"/>
      <c r="W514" s="237"/>
      <c r="X514" s="237"/>
      <c r="Y514" s="237"/>
      <c r="Z514" s="237"/>
      <c r="AA514" s="237"/>
      <c r="AB514" s="237"/>
      <c r="AC514" s="237"/>
      <c r="AD514" s="237"/>
      <c r="AE514" s="237"/>
      <c r="AF514" s="237"/>
      <c r="AG514" s="237"/>
      <c r="AH514" s="237"/>
      <c r="AI514" s="237"/>
      <c r="AJ514" s="237"/>
      <c r="AK514" s="237"/>
      <c r="AL514" s="237"/>
      <c r="AM514" s="237"/>
    </row>
    <row r="515" spans="1:39" s="238" customFormat="1" ht="29">
      <c r="A515" s="527" t="s">
        <v>2119</v>
      </c>
      <c r="B515" s="528" t="s">
        <v>2120</v>
      </c>
      <c r="C515" s="703" t="s">
        <v>1920</v>
      </c>
      <c r="D515" s="186" t="s">
        <v>2126</v>
      </c>
      <c r="E515" s="676" t="s">
        <v>2122</v>
      </c>
      <c r="F515" s="529" t="s">
        <v>1923</v>
      </c>
      <c r="G515" s="530" t="s">
        <v>2123</v>
      </c>
      <c r="H515" s="538">
        <v>60</v>
      </c>
      <c r="I515" s="532">
        <v>0.1</v>
      </c>
      <c r="J515" s="533">
        <f t="shared" si="7"/>
        <v>54.405000000000001</v>
      </c>
      <c r="K515" s="534">
        <v>0.1</v>
      </c>
      <c r="M515" s="237"/>
      <c r="N515" s="237"/>
      <c r="O515" s="237"/>
      <c r="P515" s="237"/>
      <c r="Q515" s="237"/>
      <c r="R515" s="237"/>
      <c r="S515" s="237"/>
      <c r="T515" s="237"/>
      <c r="U515" s="237"/>
      <c r="V515" s="237"/>
      <c r="W515" s="237"/>
      <c r="X515" s="237"/>
      <c r="Y515" s="237"/>
      <c r="Z515" s="237"/>
      <c r="AA515" s="237"/>
      <c r="AB515" s="237"/>
      <c r="AC515" s="237"/>
      <c r="AD515" s="237"/>
      <c r="AE515" s="237"/>
      <c r="AF515" s="237"/>
      <c r="AG515" s="237"/>
      <c r="AH515" s="237"/>
      <c r="AI515" s="237"/>
      <c r="AJ515" s="237"/>
      <c r="AK515" s="237"/>
      <c r="AL515" s="237"/>
      <c r="AM515" s="237"/>
    </row>
    <row r="516" spans="1:39" s="238" customFormat="1" ht="29">
      <c r="A516" s="527" t="s">
        <v>2119</v>
      </c>
      <c r="B516" s="528" t="s">
        <v>2120</v>
      </c>
      <c r="C516" s="703" t="s">
        <v>1920</v>
      </c>
      <c r="D516" s="186" t="s">
        <v>2127</v>
      </c>
      <c r="E516" s="676" t="s">
        <v>2122</v>
      </c>
      <c r="F516" s="529" t="s">
        <v>1923</v>
      </c>
      <c r="G516" s="530" t="s">
        <v>2123</v>
      </c>
      <c r="H516" s="538">
        <v>230</v>
      </c>
      <c r="I516" s="532">
        <v>0.1</v>
      </c>
      <c r="J516" s="533">
        <f t="shared" si="7"/>
        <v>208.55250000000001</v>
      </c>
      <c r="K516" s="534">
        <v>0.1</v>
      </c>
      <c r="M516" s="237"/>
      <c r="N516" s="237"/>
      <c r="O516" s="237"/>
      <c r="P516" s="237"/>
      <c r="Q516" s="237"/>
      <c r="R516" s="237"/>
      <c r="S516" s="237"/>
      <c r="T516" s="237"/>
      <c r="U516" s="237"/>
      <c r="V516" s="237"/>
      <c r="W516" s="237"/>
      <c r="X516" s="237"/>
      <c r="Y516" s="237"/>
      <c r="Z516" s="237"/>
      <c r="AA516" s="237"/>
      <c r="AB516" s="237"/>
      <c r="AC516" s="237"/>
      <c r="AD516" s="237"/>
      <c r="AE516" s="237"/>
      <c r="AF516" s="237"/>
      <c r="AG516" s="237"/>
      <c r="AH516" s="237"/>
      <c r="AI516" s="237"/>
      <c r="AJ516" s="237"/>
      <c r="AK516" s="237"/>
      <c r="AL516" s="237"/>
      <c r="AM516" s="237"/>
    </row>
    <row r="517" spans="1:39" s="238" customFormat="1" ht="29">
      <c r="A517" s="527" t="s">
        <v>2119</v>
      </c>
      <c r="B517" s="528" t="s">
        <v>2120</v>
      </c>
      <c r="C517" s="703" t="s">
        <v>1920</v>
      </c>
      <c r="D517" s="186" t="s">
        <v>2128</v>
      </c>
      <c r="E517" s="676" t="s">
        <v>2122</v>
      </c>
      <c r="F517" s="529" t="s">
        <v>1923</v>
      </c>
      <c r="G517" s="530" t="s">
        <v>2123</v>
      </c>
      <c r="H517" s="538">
        <v>230</v>
      </c>
      <c r="I517" s="532">
        <v>0.1</v>
      </c>
      <c r="J517" s="533">
        <f t="shared" si="7"/>
        <v>208.55250000000001</v>
      </c>
      <c r="K517" s="534">
        <v>0.1</v>
      </c>
      <c r="M517" s="237"/>
      <c r="N517" s="237"/>
      <c r="O517" s="237"/>
      <c r="P517" s="237"/>
      <c r="Q517" s="237"/>
      <c r="R517" s="237"/>
      <c r="S517" s="237"/>
      <c r="T517" s="237"/>
      <c r="U517" s="237"/>
      <c r="V517" s="237"/>
      <c r="W517" s="237"/>
      <c r="X517" s="237"/>
      <c r="Y517" s="237"/>
      <c r="Z517" s="237"/>
      <c r="AA517" s="237"/>
      <c r="AB517" s="237"/>
      <c r="AC517" s="237"/>
      <c r="AD517" s="237"/>
      <c r="AE517" s="237"/>
      <c r="AF517" s="237"/>
      <c r="AG517" s="237"/>
      <c r="AH517" s="237"/>
      <c r="AI517" s="237"/>
      <c r="AJ517" s="237"/>
      <c r="AK517" s="237"/>
      <c r="AL517" s="237"/>
      <c r="AM517" s="237"/>
    </row>
    <row r="518" spans="1:39" s="238" customFormat="1" ht="29">
      <c r="A518" s="527" t="s">
        <v>2119</v>
      </c>
      <c r="B518" s="528" t="s">
        <v>2120</v>
      </c>
      <c r="C518" s="703" t="s">
        <v>1920</v>
      </c>
      <c r="D518" s="186" t="s">
        <v>2129</v>
      </c>
      <c r="E518" s="676" t="s">
        <v>2122</v>
      </c>
      <c r="F518" s="529" t="s">
        <v>1923</v>
      </c>
      <c r="G518" s="530" t="s">
        <v>2123</v>
      </c>
      <c r="H518" s="538">
        <v>200</v>
      </c>
      <c r="I518" s="532">
        <v>0.1</v>
      </c>
      <c r="J518" s="533">
        <f t="shared" si="7"/>
        <v>181.35000000000002</v>
      </c>
      <c r="K518" s="534">
        <v>0.1</v>
      </c>
      <c r="M518" s="237"/>
      <c r="N518" s="237"/>
      <c r="O518" s="237"/>
      <c r="P518" s="237"/>
      <c r="Q518" s="237"/>
      <c r="R518" s="237"/>
      <c r="S518" s="237"/>
      <c r="T518" s="237"/>
      <c r="U518" s="237"/>
      <c r="V518" s="237"/>
      <c r="W518" s="237"/>
      <c r="X518" s="237"/>
      <c r="Y518" s="237"/>
      <c r="Z518" s="237"/>
      <c r="AA518" s="237"/>
      <c r="AB518" s="237"/>
      <c r="AC518" s="237"/>
      <c r="AD518" s="237"/>
      <c r="AE518" s="237"/>
      <c r="AF518" s="237"/>
      <c r="AG518" s="237"/>
      <c r="AH518" s="237"/>
      <c r="AI518" s="237"/>
      <c r="AJ518" s="237"/>
      <c r="AK518" s="237"/>
      <c r="AL518" s="237"/>
      <c r="AM518" s="237"/>
    </row>
    <row r="519" spans="1:39" s="238" customFormat="1" ht="29">
      <c r="A519" s="527" t="s">
        <v>2119</v>
      </c>
      <c r="B519" s="528" t="s">
        <v>2120</v>
      </c>
      <c r="C519" s="703" t="s">
        <v>1920</v>
      </c>
      <c r="D519" s="186" t="s">
        <v>2130</v>
      </c>
      <c r="E519" s="676" t="s">
        <v>2122</v>
      </c>
      <c r="F519" s="529" t="s">
        <v>1923</v>
      </c>
      <c r="G519" s="530" t="s">
        <v>2123</v>
      </c>
      <c r="H519" s="538">
        <v>200</v>
      </c>
      <c r="I519" s="532">
        <v>0.1</v>
      </c>
      <c r="J519" s="533">
        <f t="shared" si="7"/>
        <v>181.35000000000002</v>
      </c>
      <c r="K519" s="534">
        <v>0.1</v>
      </c>
      <c r="M519" s="237"/>
      <c r="N519" s="237"/>
      <c r="O519" s="237"/>
      <c r="P519" s="237"/>
      <c r="Q519" s="237"/>
      <c r="R519" s="237"/>
      <c r="S519" s="237"/>
      <c r="T519" s="237"/>
      <c r="U519" s="237"/>
      <c r="V519" s="237"/>
      <c r="W519" s="237"/>
      <c r="X519" s="237"/>
      <c r="Y519" s="237"/>
      <c r="Z519" s="237"/>
      <c r="AA519" s="237"/>
      <c r="AB519" s="237"/>
      <c r="AC519" s="237"/>
      <c r="AD519" s="237"/>
      <c r="AE519" s="237"/>
      <c r="AF519" s="237"/>
      <c r="AG519" s="237"/>
      <c r="AH519" s="237"/>
      <c r="AI519" s="237"/>
      <c r="AJ519" s="237"/>
      <c r="AK519" s="237"/>
      <c r="AL519" s="237"/>
      <c r="AM519" s="237"/>
    </row>
    <row r="520" spans="1:39" s="238" customFormat="1" ht="29">
      <c r="A520" s="527" t="s">
        <v>2119</v>
      </c>
      <c r="B520" s="528" t="s">
        <v>2120</v>
      </c>
      <c r="C520" s="703" t="s">
        <v>1920</v>
      </c>
      <c r="D520" s="671" t="s">
        <v>2131</v>
      </c>
      <c r="E520" s="673" t="s">
        <v>2036</v>
      </c>
      <c r="F520" s="529" t="s">
        <v>1923</v>
      </c>
      <c r="G520" s="530" t="s">
        <v>2123</v>
      </c>
      <c r="H520" s="537">
        <v>111</v>
      </c>
      <c r="I520" s="532">
        <v>0.1</v>
      </c>
      <c r="J520" s="533">
        <f t="shared" si="7"/>
        <v>100.64925000000001</v>
      </c>
      <c r="K520" s="534">
        <v>0.1</v>
      </c>
      <c r="M520" s="237"/>
      <c r="N520" s="237"/>
      <c r="O520" s="237"/>
      <c r="P520" s="237"/>
      <c r="Q520" s="237"/>
      <c r="R520" s="237"/>
      <c r="S520" s="237"/>
      <c r="T520" s="237"/>
      <c r="U520" s="237"/>
      <c r="V520" s="237"/>
      <c r="W520" s="237"/>
      <c r="X520" s="237"/>
      <c r="Y520" s="237"/>
      <c r="Z520" s="237"/>
      <c r="AA520" s="237"/>
      <c r="AB520" s="237"/>
      <c r="AC520" s="237"/>
      <c r="AD520" s="237"/>
      <c r="AE520" s="237"/>
      <c r="AF520" s="237"/>
      <c r="AG520" s="237"/>
      <c r="AH520" s="237"/>
      <c r="AI520" s="237"/>
      <c r="AJ520" s="237"/>
      <c r="AK520" s="237"/>
      <c r="AL520" s="237"/>
      <c r="AM520" s="237"/>
    </row>
    <row r="521" spans="1:39" s="238" customFormat="1" ht="29">
      <c r="A521" s="527" t="s">
        <v>2119</v>
      </c>
      <c r="B521" s="528" t="s">
        <v>2120</v>
      </c>
      <c r="C521" s="703" t="s">
        <v>1920</v>
      </c>
      <c r="D521" s="672" t="s">
        <v>2132</v>
      </c>
      <c r="E521" s="673" t="s">
        <v>2036</v>
      </c>
      <c r="F521" s="529" t="s">
        <v>1923</v>
      </c>
      <c r="G521" s="530" t="s">
        <v>2123</v>
      </c>
      <c r="H521" s="537">
        <v>155.55000000000001</v>
      </c>
      <c r="I521" s="532">
        <v>0.1</v>
      </c>
      <c r="J521" s="533">
        <f t="shared" si="7"/>
        <v>141.04496250000003</v>
      </c>
      <c r="K521" s="534">
        <v>0.1</v>
      </c>
      <c r="M521" s="237"/>
      <c r="N521" s="237"/>
      <c r="O521" s="237"/>
      <c r="P521" s="237"/>
      <c r="Q521" s="237"/>
      <c r="R521" s="237"/>
      <c r="S521" s="237"/>
      <c r="T521" s="237"/>
      <c r="U521" s="237"/>
      <c r="V521" s="237"/>
      <c r="W521" s="237"/>
      <c r="X521" s="237"/>
      <c r="Y521" s="237"/>
      <c r="Z521" s="237"/>
      <c r="AA521" s="237"/>
      <c r="AB521" s="237"/>
      <c r="AC521" s="237"/>
      <c r="AD521" s="237"/>
      <c r="AE521" s="237"/>
      <c r="AF521" s="237"/>
      <c r="AG521" s="237"/>
      <c r="AH521" s="237"/>
      <c r="AI521" s="237"/>
      <c r="AJ521" s="237"/>
      <c r="AK521" s="237"/>
      <c r="AL521" s="237"/>
      <c r="AM521" s="237"/>
    </row>
    <row r="522" spans="1:39" s="238" customFormat="1" ht="29">
      <c r="A522" s="527" t="s">
        <v>2119</v>
      </c>
      <c r="B522" s="528" t="s">
        <v>2120</v>
      </c>
      <c r="C522" s="703" t="s">
        <v>1920</v>
      </c>
      <c r="D522" s="670" t="s">
        <v>2133</v>
      </c>
      <c r="E522" s="674" t="s">
        <v>1922</v>
      </c>
      <c r="F522" s="529" t="s">
        <v>1923</v>
      </c>
      <c r="G522" s="530" t="s">
        <v>2123</v>
      </c>
      <c r="H522" s="537">
        <v>238.88</v>
      </c>
      <c r="I522" s="532">
        <v>0.1</v>
      </c>
      <c r="J522" s="533">
        <f t="shared" ref="J522:J585" si="8">H522*(1-I522)*(1+0.75%)</f>
        <v>216.60444000000001</v>
      </c>
      <c r="K522" s="534">
        <v>0.1</v>
      </c>
      <c r="M522" s="237"/>
      <c r="N522" s="237"/>
      <c r="O522" s="237"/>
      <c r="P522" s="237"/>
      <c r="Q522" s="237"/>
      <c r="R522" s="237"/>
      <c r="S522" s="237"/>
      <c r="T522" s="237"/>
      <c r="U522" s="237"/>
      <c r="V522" s="237"/>
      <c r="W522" s="237"/>
      <c r="X522" s="237"/>
      <c r="Y522" s="237"/>
      <c r="Z522" s="237"/>
      <c r="AA522" s="237"/>
      <c r="AB522" s="237"/>
      <c r="AC522" s="237"/>
      <c r="AD522" s="237"/>
      <c r="AE522" s="237"/>
      <c r="AF522" s="237"/>
      <c r="AG522" s="237"/>
      <c r="AH522" s="237"/>
      <c r="AI522" s="237"/>
      <c r="AJ522" s="237"/>
      <c r="AK522" s="237"/>
      <c r="AL522" s="237"/>
      <c r="AM522" s="237"/>
    </row>
    <row r="523" spans="1:39" s="238" customFormat="1" ht="29">
      <c r="A523" s="527" t="s">
        <v>2119</v>
      </c>
      <c r="B523" s="528" t="s">
        <v>2120</v>
      </c>
      <c r="C523" s="703" t="s">
        <v>1920</v>
      </c>
      <c r="D523" s="186" t="s">
        <v>2134</v>
      </c>
      <c r="E523" s="674" t="s">
        <v>1922</v>
      </c>
      <c r="F523" s="529" t="s">
        <v>1923</v>
      </c>
      <c r="G523" s="530" t="s">
        <v>2123</v>
      </c>
      <c r="H523" s="537">
        <v>355.55</v>
      </c>
      <c r="I523" s="532">
        <v>0.1</v>
      </c>
      <c r="J523" s="533">
        <f t="shared" si="8"/>
        <v>322.39496250000002</v>
      </c>
      <c r="K523" s="534">
        <v>0.1</v>
      </c>
      <c r="M523" s="237"/>
      <c r="N523" s="237"/>
      <c r="O523" s="237"/>
      <c r="P523" s="237"/>
      <c r="Q523" s="237"/>
      <c r="R523" s="237"/>
      <c r="S523" s="237"/>
      <c r="T523" s="237"/>
      <c r="U523" s="237"/>
      <c r="V523" s="237"/>
      <c r="W523" s="237"/>
      <c r="X523" s="237"/>
      <c r="Y523" s="237"/>
      <c r="Z523" s="237"/>
      <c r="AA523" s="237"/>
      <c r="AB523" s="237"/>
      <c r="AC523" s="237"/>
      <c r="AD523" s="237"/>
      <c r="AE523" s="237"/>
      <c r="AF523" s="237"/>
      <c r="AG523" s="237"/>
      <c r="AH523" s="237"/>
      <c r="AI523" s="237"/>
      <c r="AJ523" s="237"/>
      <c r="AK523" s="237"/>
      <c r="AL523" s="237"/>
      <c r="AM523" s="237"/>
    </row>
    <row r="524" spans="1:39" s="238" customFormat="1" ht="29">
      <c r="A524" s="527" t="s">
        <v>2119</v>
      </c>
      <c r="B524" s="528" t="s">
        <v>2120</v>
      </c>
      <c r="C524" s="703" t="s">
        <v>1920</v>
      </c>
      <c r="D524" s="670" t="s">
        <v>2135</v>
      </c>
      <c r="E524" s="675" t="s">
        <v>2136</v>
      </c>
      <c r="F524" s="529" t="s">
        <v>1923</v>
      </c>
      <c r="G524" s="530" t="s">
        <v>2123</v>
      </c>
      <c r="H524" s="537">
        <v>500</v>
      </c>
      <c r="I524" s="532">
        <v>0.1</v>
      </c>
      <c r="J524" s="533">
        <f t="shared" si="8"/>
        <v>453.375</v>
      </c>
      <c r="K524" s="534">
        <v>0.1</v>
      </c>
      <c r="M524" s="237"/>
      <c r="N524" s="237"/>
      <c r="O524" s="237"/>
      <c r="P524" s="237"/>
      <c r="Q524" s="237"/>
      <c r="R524" s="237"/>
      <c r="S524" s="237"/>
      <c r="T524" s="237"/>
      <c r="U524" s="237"/>
      <c r="V524" s="237"/>
      <c r="W524" s="237"/>
      <c r="X524" s="237"/>
      <c r="Y524" s="237"/>
      <c r="Z524" s="237"/>
      <c r="AA524" s="237"/>
      <c r="AB524" s="237"/>
      <c r="AC524" s="237"/>
      <c r="AD524" s="237"/>
      <c r="AE524" s="237"/>
      <c r="AF524" s="237"/>
      <c r="AG524" s="237"/>
      <c r="AH524" s="237"/>
      <c r="AI524" s="237"/>
      <c r="AJ524" s="237"/>
      <c r="AK524" s="237"/>
      <c r="AL524" s="237"/>
      <c r="AM524" s="237"/>
    </row>
    <row r="525" spans="1:39" s="238" customFormat="1" ht="29">
      <c r="A525" s="527" t="s">
        <v>2119</v>
      </c>
      <c r="B525" s="528" t="s">
        <v>2120</v>
      </c>
      <c r="C525" s="703" t="s">
        <v>1920</v>
      </c>
      <c r="D525" s="670" t="s">
        <v>2137</v>
      </c>
      <c r="E525" s="675" t="s">
        <v>2136</v>
      </c>
      <c r="F525" s="529" t="s">
        <v>1923</v>
      </c>
      <c r="G525" s="530" t="s">
        <v>2123</v>
      </c>
      <c r="H525" s="537">
        <v>433.33</v>
      </c>
      <c r="I525" s="532">
        <v>0.1</v>
      </c>
      <c r="J525" s="533">
        <f t="shared" si="8"/>
        <v>392.92197750000003</v>
      </c>
      <c r="K525" s="534">
        <v>0.1</v>
      </c>
      <c r="M525" s="237"/>
      <c r="N525" s="237"/>
      <c r="O525" s="237"/>
      <c r="P525" s="237"/>
      <c r="Q525" s="237"/>
      <c r="R525" s="237"/>
      <c r="S525" s="237"/>
      <c r="T525" s="237"/>
      <c r="U525" s="237"/>
      <c r="V525" s="237"/>
      <c r="W525" s="237"/>
      <c r="X525" s="237"/>
      <c r="Y525" s="237"/>
      <c r="Z525" s="237"/>
      <c r="AA525" s="237"/>
      <c r="AB525" s="237"/>
      <c r="AC525" s="237"/>
      <c r="AD525" s="237"/>
      <c r="AE525" s="237"/>
      <c r="AF525" s="237"/>
      <c r="AG525" s="237"/>
      <c r="AH525" s="237"/>
      <c r="AI525" s="237"/>
      <c r="AJ525" s="237"/>
      <c r="AK525" s="237"/>
      <c r="AL525" s="237"/>
      <c r="AM525" s="237"/>
    </row>
    <row r="526" spans="1:39" s="238" customFormat="1" ht="29">
      <c r="A526" s="527" t="s">
        <v>2119</v>
      </c>
      <c r="B526" s="528" t="s">
        <v>2120</v>
      </c>
      <c r="C526" s="703" t="s">
        <v>1920</v>
      </c>
      <c r="D526" s="186" t="s">
        <v>2138</v>
      </c>
      <c r="E526" s="675" t="s">
        <v>2136</v>
      </c>
      <c r="F526" s="529" t="s">
        <v>1923</v>
      </c>
      <c r="G526" s="530" t="s">
        <v>2123</v>
      </c>
      <c r="H526" s="537">
        <v>277.77</v>
      </c>
      <c r="I526" s="532">
        <v>0.1</v>
      </c>
      <c r="J526" s="533">
        <f t="shared" si="8"/>
        <v>251.86794750000001</v>
      </c>
      <c r="K526" s="534">
        <v>0.1</v>
      </c>
      <c r="M526" s="237"/>
      <c r="N526" s="237"/>
      <c r="O526" s="237"/>
      <c r="P526" s="237"/>
      <c r="Q526" s="237"/>
      <c r="R526" s="237"/>
      <c r="S526" s="237"/>
      <c r="T526" s="237"/>
      <c r="U526" s="237"/>
      <c r="V526" s="237"/>
      <c r="W526" s="237"/>
      <c r="X526" s="237"/>
      <c r="Y526" s="237"/>
      <c r="Z526" s="237"/>
      <c r="AA526" s="237"/>
      <c r="AB526" s="237"/>
      <c r="AC526" s="237"/>
      <c r="AD526" s="237"/>
      <c r="AE526" s="237"/>
      <c r="AF526" s="237"/>
      <c r="AG526" s="237"/>
      <c r="AH526" s="237"/>
      <c r="AI526" s="237"/>
      <c r="AJ526" s="237"/>
      <c r="AK526" s="237"/>
      <c r="AL526" s="237"/>
      <c r="AM526" s="237"/>
    </row>
    <row r="527" spans="1:39" s="238" customFormat="1" ht="29">
      <c r="A527" s="527" t="s">
        <v>2119</v>
      </c>
      <c r="B527" s="528" t="s">
        <v>2120</v>
      </c>
      <c r="C527" s="703" t="s">
        <v>1920</v>
      </c>
      <c r="D527" s="672" t="s">
        <v>2139</v>
      </c>
      <c r="E527" s="673" t="s">
        <v>2036</v>
      </c>
      <c r="F527" s="529" t="s">
        <v>1923</v>
      </c>
      <c r="G527" s="530" t="s">
        <v>2123</v>
      </c>
      <c r="H527" s="537">
        <v>205.55</v>
      </c>
      <c r="I527" s="532">
        <v>0.1</v>
      </c>
      <c r="J527" s="533">
        <f t="shared" si="8"/>
        <v>186.3824625</v>
      </c>
      <c r="K527" s="534">
        <v>0.1</v>
      </c>
      <c r="M527" s="237"/>
      <c r="N527" s="237"/>
      <c r="O527" s="237"/>
      <c r="P527" s="237"/>
      <c r="Q527" s="237"/>
      <c r="R527" s="237"/>
      <c r="S527" s="237"/>
      <c r="T527" s="237"/>
      <c r="U527" s="237"/>
      <c r="V527" s="237"/>
      <c r="W527" s="237"/>
      <c r="X527" s="237"/>
      <c r="Y527" s="237"/>
      <c r="Z527" s="237"/>
      <c r="AA527" s="237"/>
      <c r="AB527" s="237"/>
      <c r="AC527" s="237"/>
      <c r="AD527" s="237"/>
      <c r="AE527" s="237"/>
      <c r="AF527" s="237"/>
      <c r="AG527" s="237"/>
      <c r="AH527" s="237"/>
      <c r="AI527" s="237"/>
      <c r="AJ527" s="237"/>
      <c r="AK527" s="237"/>
      <c r="AL527" s="237"/>
      <c r="AM527" s="237"/>
    </row>
    <row r="528" spans="1:39" s="238" customFormat="1" ht="29">
      <c r="A528" s="527" t="s">
        <v>2119</v>
      </c>
      <c r="B528" s="528" t="s">
        <v>2120</v>
      </c>
      <c r="C528" s="703" t="s">
        <v>1920</v>
      </c>
      <c r="D528" s="672" t="s">
        <v>2140</v>
      </c>
      <c r="E528" s="673" t="s">
        <v>2036</v>
      </c>
      <c r="F528" s="529" t="s">
        <v>1923</v>
      </c>
      <c r="G528" s="530" t="s">
        <v>2123</v>
      </c>
      <c r="H528" s="537">
        <v>244.44</v>
      </c>
      <c r="I528" s="532">
        <v>0.1</v>
      </c>
      <c r="J528" s="533">
        <f t="shared" si="8"/>
        <v>221.64597000000003</v>
      </c>
      <c r="K528" s="534">
        <v>0.1</v>
      </c>
      <c r="M528" s="237"/>
      <c r="N528" s="237"/>
      <c r="O528" s="237"/>
      <c r="P528" s="237"/>
      <c r="Q528" s="237"/>
      <c r="R528" s="237"/>
      <c r="S528" s="237"/>
      <c r="T528" s="237"/>
      <c r="U528" s="237"/>
      <c r="V528" s="237"/>
      <c r="W528" s="237"/>
      <c r="X528" s="237"/>
      <c r="Y528" s="237"/>
      <c r="Z528" s="237"/>
      <c r="AA528" s="237"/>
      <c r="AB528" s="237"/>
      <c r="AC528" s="237"/>
      <c r="AD528" s="237"/>
      <c r="AE528" s="237"/>
      <c r="AF528" s="237"/>
      <c r="AG528" s="237"/>
      <c r="AH528" s="237"/>
      <c r="AI528" s="237"/>
      <c r="AJ528" s="237"/>
      <c r="AK528" s="237"/>
      <c r="AL528" s="237"/>
      <c r="AM528" s="237"/>
    </row>
    <row r="529" spans="1:39" s="238" customFormat="1" ht="29">
      <c r="A529" s="527" t="s">
        <v>2119</v>
      </c>
      <c r="B529" s="528" t="s">
        <v>2120</v>
      </c>
      <c r="C529" s="703" t="s">
        <v>1920</v>
      </c>
      <c r="D529" s="186" t="s">
        <v>2141</v>
      </c>
      <c r="E529" s="676" t="s">
        <v>2142</v>
      </c>
      <c r="F529" s="529" t="s">
        <v>1923</v>
      </c>
      <c r="G529" s="530" t="s">
        <v>2123</v>
      </c>
      <c r="H529" s="538">
        <v>70</v>
      </c>
      <c r="I529" s="532">
        <v>0.1</v>
      </c>
      <c r="J529" s="533">
        <f t="shared" si="8"/>
        <v>63.472500000000004</v>
      </c>
      <c r="K529" s="534">
        <v>0.1</v>
      </c>
      <c r="M529" s="237"/>
      <c r="N529" s="237"/>
      <c r="O529" s="237"/>
      <c r="P529" s="237"/>
      <c r="Q529" s="237"/>
      <c r="R529" s="237"/>
      <c r="S529" s="237"/>
      <c r="T529" s="237"/>
      <c r="U529" s="237"/>
      <c r="V529" s="237"/>
      <c r="W529" s="237"/>
      <c r="X529" s="237"/>
      <c r="Y529" s="237"/>
      <c r="Z529" s="237"/>
      <c r="AA529" s="237"/>
      <c r="AB529" s="237"/>
      <c r="AC529" s="237"/>
      <c r="AD529" s="237"/>
      <c r="AE529" s="237"/>
      <c r="AF529" s="237"/>
      <c r="AG529" s="237"/>
      <c r="AH529" s="237"/>
      <c r="AI529" s="237"/>
      <c r="AJ529" s="237"/>
      <c r="AK529" s="237"/>
      <c r="AL529" s="237"/>
      <c r="AM529" s="237"/>
    </row>
    <row r="530" spans="1:39" s="238" customFormat="1" ht="29">
      <c r="A530" s="527" t="s">
        <v>2119</v>
      </c>
      <c r="B530" s="528" t="s">
        <v>2120</v>
      </c>
      <c r="C530" s="703" t="s">
        <v>1920</v>
      </c>
      <c r="D530" s="186" t="s">
        <v>2143</v>
      </c>
      <c r="E530" s="676" t="s">
        <v>1922</v>
      </c>
      <c r="F530" s="529" t="s">
        <v>1923</v>
      </c>
      <c r="G530" s="530" t="s">
        <v>2123</v>
      </c>
      <c r="H530" s="538">
        <v>50</v>
      </c>
      <c r="I530" s="532">
        <v>0.1</v>
      </c>
      <c r="J530" s="533">
        <f t="shared" si="8"/>
        <v>45.337500000000006</v>
      </c>
      <c r="K530" s="534">
        <v>0.1</v>
      </c>
      <c r="M530" s="237"/>
      <c r="N530" s="237"/>
      <c r="O530" s="237"/>
      <c r="P530" s="237"/>
      <c r="Q530" s="237"/>
      <c r="R530" s="237"/>
      <c r="S530" s="237"/>
      <c r="T530" s="237"/>
      <c r="U530" s="237"/>
      <c r="V530" s="237"/>
      <c r="W530" s="237"/>
      <c r="X530" s="237"/>
      <c r="Y530" s="237"/>
      <c r="Z530" s="237"/>
      <c r="AA530" s="237"/>
      <c r="AB530" s="237"/>
      <c r="AC530" s="237"/>
      <c r="AD530" s="237"/>
      <c r="AE530" s="237"/>
      <c r="AF530" s="237"/>
      <c r="AG530" s="237"/>
      <c r="AH530" s="237"/>
      <c r="AI530" s="237"/>
      <c r="AJ530" s="237"/>
      <c r="AK530" s="237"/>
      <c r="AL530" s="237"/>
      <c r="AM530" s="237"/>
    </row>
    <row r="531" spans="1:39" s="238" customFormat="1" ht="29">
      <c r="A531" s="527" t="s">
        <v>2119</v>
      </c>
      <c r="B531" s="528" t="s">
        <v>2120</v>
      </c>
      <c r="C531" s="703" t="s">
        <v>1920</v>
      </c>
      <c r="D531" s="186" t="s">
        <v>2144</v>
      </c>
      <c r="E531" s="676" t="s">
        <v>1922</v>
      </c>
      <c r="F531" s="529" t="s">
        <v>1923</v>
      </c>
      <c r="G531" s="530" t="s">
        <v>2123</v>
      </c>
      <c r="H531" s="538">
        <v>60</v>
      </c>
      <c r="I531" s="532">
        <v>0.1</v>
      </c>
      <c r="J531" s="533">
        <f t="shared" si="8"/>
        <v>54.405000000000001</v>
      </c>
      <c r="K531" s="534">
        <v>0.1</v>
      </c>
      <c r="M531" s="237"/>
      <c r="N531" s="237"/>
      <c r="O531" s="237"/>
      <c r="P531" s="237"/>
      <c r="Q531" s="237"/>
      <c r="R531" s="237"/>
      <c r="S531" s="237"/>
      <c r="T531" s="237"/>
      <c r="U531" s="237"/>
      <c r="V531" s="237"/>
      <c r="W531" s="237"/>
      <c r="X531" s="237"/>
      <c r="Y531" s="237"/>
      <c r="Z531" s="237"/>
      <c r="AA531" s="237"/>
      <c r="AB531" s="237"/>
      <c r="AC531" s="237"/>
      <c r="AD531" s="237"/>
      <c r="AE531" s="237"/>
      <c r="AF531" s="237"/>
      <c r="AG531" s="237"/>
      <c r="AH531" s="237"/>
      <c r="AI531" s="237"/>
      <c r="AJ531" s="237"/>
      <c r="AK531" s="237"/>
      <c r="AL531" s="237"/>
      <c r="AM531" s="237"/>
    </row>
    <row r="532" spans="1:39" s="238" customFormat="1" ht="29">
      <c r="A532" s="527" t="s">
        <v>2119</v>
      </c>
      <c r="B532" s="528" t="s">
        <v>2120</v>
      </c>
      <c r="C532" s="703" t="s">
        <v>1920</v>
      </c>
      <c r="D532" s="186" t="s">
        <v>2145</v>
      </c>
      <c r="E532" s="676" t="s">
        <v>1922</v>
      </c>
      <c r="F532" s="529" t="s">
        <v>1923</v>
      </c>
      <c r="G532" s="530" t="s">
        <v>2123</v>
      </c>
      <c r="H532" s="538">
        <v>70</v>
      </c>
      <c r="I532" s="532">
        <v>0.1</v>
      </c>
      <c r="J532" s="533">
        <f t="shared" si="8"/>
        <v>63.472500000000004</v>
      </c>
      <c r="K532" s="534">
        <v>0.1</v>
      </c>
      <c r="M532" s="237"/>
      <c r="N532" s="237"/>
      <c r="O532" s="237"/>
      <c r="P532" s="237"/>
      <c r="Q532" s="237"/>
      <c r="R532" s="237"/>
      <c r="S532" s="237"/>
      <c r="T532" s="237"/>
      <c r="U532" s="237"/>
      <c r="V532" s="237"/>
      <c r="W532" s="237"/>
      <c r="X532" s="237"/>
      <c r="Y532" s="237"/>
      <c r="Z532" s="237"/>
      <c r="AA532" s="237"/>
      <c r="AB532" s="237"/>
      <c r="AC532" s="237"/>
      <c r="AD532" s="237"/>
      <c r="AE532" s="237"/>
      <c r="AF532" s="237"/>
      <c r="AG532" s="237"/>
      <c r="AH532" s="237"/>
      <c r="AI532" s="237"/>
      <c r="AJ532" s="237"/>
      <c r="AK532" s="237"/>
      <c r="AL532" s="237"/>
      <c r="AM532" s="237"/>
    </row>
    <row r="533" spans="1:39" s="238" customFormat="1" ht="29">
      <c r="A533" s="527" t="s">
        <v>2119</v>
      </c>
      <c r="B533" s="528" t="s">
        <v>2120</v>
      </c>
      <c r="C533" s="703" t="s">
        <v>1920</v>
      </c>
      <c r="D533" s="672" t="s">
        <v>2146</v>
      </c>
      <c r="E533" s="673" t="s">
        <v>2036</v>
      </c>
      <c r="F533" s="529" t="s">
        <v>1923</v>
      </c>
      <c r="G533" s="530" t="s">
        <v>2123</v>
      </c>
      <c r="H533" s="537">
        <v>288.88</v>
      </c>
      <c r="I533" s="532">
        <v>0.1</v>
      </c>
      <c r="J533" s="533">
        <f t="shared" si="8"/>
        <v>261.94194000000005</v>
      </c>
      <c r="K533" s="534">
        <v>0.1</v>
      </c>
      <c r="M533" s="237"/>
      <c r="N533" s="237"/>
      <c r="O533" s="237"/>
      <c r="P533" s="237"/>
      <c r="Q533" s="237"/>
      <c r="R533" s="237"/>
      <c r="S533" s="237"/>
      <c r="T533" s="237"/>
      <c r="U533" s="237"/>
      <c r="V533" s="237"/>
      <c r="W533" s="237"/>
      <c r="X533" s="237"/>
      <c r="Y533" s="237"/>
      <c r="Z533" s="237"/>
      <c r="AA533" s="237"/>
      <c r="AB533" s="237"/>
      <c r="AC533" s="237"/>
      <c r="AD533" s="237"/>
      <c r="AE533" s="237"/>
      <c r="AF533" s="237"/>
      <c r="AG533" s="237"/>
      <c r="AH533" s="237"/>
      <c r="AI533" s="237"/>
      <c r="AJ533" s="237"/>
      <c r="AK533" s="237"/>
      <c r="AL533" s="237"/>
      <c r="AM533" s="237"/>
    </row>
    <row r="534" spans="1:39" s="238" customFormat="1" ht="29">
      <c r="A534" s="527" t="s">
        <v>2119</v>
      </c>
      <c r="B534" s="528" t="s">
        <v>2120</v>
      </c>
      <c r="C534" s="703" t="s">
        <v>1920</v>
      </c>
      <c r="D534" s="672" t="s">
        <v>2147</v>
      </c>
      <c r="E534" s="673" t="s">
        <v>2036</v>
      </c>
      <c r="F534" s="529" t="s">
        <v>1923</v>
      </c>
      <c r="G534" s="530" t="s">
        <v>2123</v>
      </c>
      <c r="H534" s="537">
        <v>111</v>
      </c>
      <c r="I534" s="532">
        <v>0.1</v>
      </c>
      <c r="J534" s="533">
        <f t="shared" si="8"/>
        <v>100.64925000000001</v>
      </c>
      <c r="K534" s="534">
        <v>0.1</v>
      </c>
      <c r="M534" s="237"/>
      <c r="N534" s="237"/>
      <c r="O534" s="237"/>
      <c r="P534" s="237"/>
      <c r="Q534" s="237"/>
      <c r="R534" s="237"/>
      <c r="S534" s="237"/>
      <c r="T534" s="237"/>
      <c r="U534" s="237"/>
      <c r="V534" s="237"/>
      <c r="W534" s="237"/>
      <c r="X534" s="237"/>
      <c r="Y534" s="237"/>
      <c r="Z534" s="237"/>
      <c r="AA534" s="237"/>
      <c r="AB534" s="237"/>
      <c r="AC534" s="237"/>
      <c r="AD534" s="237"/>
      <c r="AE534" s="237"/>
      <c r="AF534" s="237"/>
      <c r="AG534" s="237"/>
      <c r="AH534" s="237"/>
      <c r="AI534" s="237"/>
      <c r="AJ534" s="237"/>
      <c r="AK534" s="237"/>
      <c r="AL534" s="237"/>
      <c r="AM534" s="237"/>
    </row>
    <row r="535" spans="1:39" s="238" customFormat="1" ht="29">
      <c r="A535" s="527" t="s">
        <v>2119</v>
      </c>
      <c r="B535" s="528" t="s">
        <v>2120</v>
      </c>
      <c r="C535" s="703" t="s">
        <v>1920</v>
      </c>
      <c r="D535" s="672" t="s">
        <v>2148</v>
      </c>
      <c r="E535" s="673" t="s">
        <v>2036</v>
      </c>
      <c r="F535" s="529" t="s">
        <v>1923</v>
      </c>
      <c r="G535" s="530" t="s">
        <v>2123</v>
      </c>
      <c r="H535" s="537">
        <v>155.55000000000001</v>
      </c>
      <c r="I535" s="532">
        <v>0.1</v>
      </c>
      <c r="J535" s="533">
        <f t="shared" si="8"/>
        <v>141.04496250000003</v>
      </c>
      <c r="K535" s="534">
        <v>0.1</v>
      </c>
      <c r="M535" s="237"/>
      <c r="N535" s="237"/>
      <c r="O535" s="237"/>
      <c r="P535" s="237"/>
      <c r="Q535" s="237"/>
      <c r="R535" s="237"/>
      <c r="S535" s="237"/>
      <c r="T535" s="237"/>
      <c r="U535" s="237"/>
      <c r="V535" s="237"/>
      <c r="W535" s="237"/>
      <c r="X535" s="237"/>
      <c r="Y535" s="237"/>
      <c r="Z535" s="237"/>
      <c r="AA535" s="237"/>
      <c r="AB535" s="237"/>
      <c r="AC535" s="237"/>
      <c r="AD535" s="237"/>
      <c r="AE535" s="237"/>
      <c r="AF535" s="237"/>
      <c r="AG535" s="237"/>
      <c r="AH535" s="237"/>
      <c r="AI535" s="237"/>
      <c r="AJ535" s="237"/>
      <c r="AK535" s="237"/>
      <c r="AL535" s="237"/>
      <c r="AM535" s="237"/>
    </row>
    <row r="536" spans="1:39" s="238" customFormat="1" ht="29">
      <c r="A536" s="527" t="s">
        <v>2119</v>
      </c>
      <c r="B536" s="528" t="s">
        <v>2120</v>
      </c>
      <c r="C536" s="703" t="s">
        <v>1920</v>
      </c>
      <c r="D536" s="672" t="s">
        <v>2149</v>
      </c>
      <c r="E536" s="673" t="s">
        <v>2036</v>
      </c>
      <c r="F536" s="529" t="s">
        <v>1923</v>
      </c>
      <c r="G536" s="530" t="s">
        <v>2123</v>
      </c>
      <c r="H536" s="537">
        <v>205.55</v>
      </c>
      <c r="I536" s="532">
        <v>0.1</v>
      </c>
      <c r="J536" s="533">
        <f t="shared" si="8"/>
        <v>186.3824625</v>
      </c>
      <c r="K536" s="534">
        <v>0.1</v>
      </c>
      <c r="M536" s="237"/>
      <c r="N536" s="237"/>
      <c r="O536" s="237"/>
      <c r="P536" s="237"/>
      <c r="Q536" s="237"/>
      <c r="R536" s="237"/>
      <c r="S536" s="237"/>
      <c r="T536" s="237"/>
      <c r="U536" s="237"/>
      <c r="V536" s="237"/>
      <c r="W536" s="237"/>
      <c r="X536" s="237"/>
      <c r="Y536" s="237"/>
      <c r="Z536" s="237"/>
      <c r="AA536" s="237"/>
      <c r="AB536" s="237"/>
      <c r="AC536" s="237"/>
      <c r="AD536" s="237"/>
      <c r="AE536" s="237"/>
      <c r="AF536" s="237"/>
      <c r="AG536" s="237"/>
      <c r="AH536" s="237"/>
      <c r="AI536" s="237"/>
      <c r="AJ536" s="237"/>
      <c r="AK536" s="237"/>
      <c r="AL536" s="237"/>
      <c r="AM536" s="237"/>
    </row>
    <row r="537" spans="1:39" s="238" customFormat="1" ht="29">
      <c r="A537" s="527" t="s">
        <v>2119</v>
      </c>
      <c r="B537" s="528" t="s">
        <v>2120</v>
      </c>
      <c r="C537" s="703" t="s">
        <v>1920</v>
      </c>
      <c r="D537" s="672" t="s">
        <v>2150</v>
      </c>
      <c r="E537" s="673" t="s">
        <v>2036</v>
      </c>
      <c r="F537" s="529" t="s">
        <v>1923</v>
      </c>
      <c r="G537" s="530" t="s">
        <v>2123</v>
      </c>
      <c r="H537" s="537">
        <v>238.88</v>
      </c>
      <c r="I537" s="532">
        <v>0.1</v>
      </c>
      <c r="J537" s="533">
        <f t="shared" si="8"/>
        <v>216.60444000000001</v>
      </c>
      <c r="K537" s="534">
        <v>0.1</v>
      </c>
      <c r="M537" s="237"/>
      <c r="N537" s="237"/>
      <c r="O537" s="237"/>
      <c r="P537" s="237"/>
      <c r="Q537" s="237"/>
      <c r="R537" s="237"/>
      <c r="S537" s="237"/>
      <c r="T537" s="237"/>
      <c r="U537" s="237"/>
      <c r="V537" s="237"/>
      <c r="W537" s="237"/>
      <c r="X537" s="237"/>
      <c r="Y537" s="237"/>
      <c r="Z537" s="237"/>
      <c r="AA537" s="237"/>
      <c r="AB537" s="237"/>
      <c r="AC537" s="237"/>
      <c r="AD537" s="237"/>
      <c r="AE537" s="237"/>
      <c r="AF537" s="237"/>
      <c r="AG537" s="237"/>
      <c r="AH537" s="237"/>
      <c r="AI537" s="237"/>
      <c r="AJ537" s="237"/>
      <c r="AK537" s="237"/>
      <c r="AL537" s="237"/>
      <c r="AM537" s="237"/>
    </row>
    <row r="538" spans="1:39" s="238" customFormat="1" ht="29">
      <c r="A538" s="527" t="s">
        <v>2119</v>
      </c>
      <c r="B538" s="528" t="s">
        <v>2120</v>
      </c>
      <c r="C538" s="703" t="s">
        <v>1920</v>
      </c>
      <c r="D538" s="186" t="s">
        <v>2151</v>
      </c>
      <c r="E538" s="673" t="s">
        <v>2036</v>
      </c>
      <c r="F538" s="529" t="s">
        <v>1923</v>
      </c>
      <c r="G538" s="530" t="s">
        <v>2123</v>
      </c>
      <c r="H538" s="538">
        <v>110</v>
      </c>
      <c r="I538" s="532">
        <v>0.1</v>
      </c>
      <c r="J538" s="533">
        <f t="shared" si="8"/>
        <v>99.742500000000007</v>
      </c>
      <c r="K538" s="534">
        <v>0.1</v>
      </c>
      <c r="M538" s="237"/>
      <c r="N538" s="237"/>
      <c r="O538" s="237"/>
      <c r="P538" s="237"/>
      <c r="Q538" s="237"/>
      <c r="R538" s="237"/>
      <c r="S538" s="237"/>
      <c r="T538" s="237"/>
      <c r="U538" s="237"/>
      <c r="V538" s="237"/>
      <c r="W538" s="237"/>
      <c r="X538" s="237"/>
      <c r="Y538" s="237"/>
      <c r="Z538" s="237"/>
      <c r="AA538" s="237"/>
      <c r="AB538" s="237"/>
      <c r="AC538" s="237"/>
      <c r="AD538" s="237"/>
      <c r="AE538" s="237"/>
      <c r="AF538" s="237"/>
      <c r="AG538" s="237"/>
      <c r="AH538" s="237"/>
      <c r="AI538" s="237"/>
      <c r="AJ538" s="237"/>
      <c r="AK538" s="237"/>
      <c r="AL538" s="237"/>
      <c r="AM538" s="237"/>
    </row>
    <row r="539" spans="1:39" s="238" customFormat="1" ht="29">
      <c r="A539" s="527" t="s">
        <v>2119</v>
      </c>
      <c r="B539" s="528" t="s">
        <v>2120</v>
      </c>
      <c r="C539" s="703" t="s">
        <v>1920</v>
      </c>
      <c r="D539" s="677" t="s">
        <v>2152</v>
      </c>
      <c r="E539" s="673" t="s">
        <v>2036</v>
      </c>
      <c r="F539" s="529" t="s">
        <v>1923</v>
      </c>
      <c r="G539" s="530" t="s">
        <v>2123</v>
      </c>
      <c r="H539" s="538">
        <v>60</v>
      </c>
      <c r="I539" s="532">
        <v>0.1</v>
      </c>
      <c r="J539" s="533">
        <f t="shared" si="8"/>
        <v>54.405000000000001</v>
      </c>
      <c r="K539" s="534">
        <v>0.1</v>
      </c>
      <c r="M539" s="237"/>
      <c r="N539" s="237"/>
      <c r="O539" s="237"/>
      <c r="P539" s="237"/>
      <c r="Q539" s="237"/>
      <c r="R539" s="237"/>
      <c r="S539" s="237"/>
      <c r="T539" s="237"/>
      <c r="U539" s="237"/>
      <c r="V539" s="237"/>
      <c r="W539" s="237"/>
      <c r="X539" s="237"/>
      <c r="Y539" s="237"/>
      <c r="Z539" s="237"/>
      <c r="AA539" s="237"/>
      <c r="AB539" s="237"/>
      <c r="AC539" s="237"/>
      <c r="AD539" s="237"/>
      <c r="AE539" s="237"/>
      <c r="AF539" s="237"/>
      <c r="AG539" s="237"/>
      <c r="AH539" s="237"/>
      <c r="AI539" s="237"/>
      <c r="AJ539" s="237"/>
      <c r="AK539" s="237"/>
      <c r="AL539" s="237"/>
      <c r="AM539" s="237"/>
    </row>
    <row r="540" spans="1:39" s="238" customFormat="1" ht="29">
      <c r="A540" s="527" t="s">
        <v>2119</v>
      </c>
      <c r="B540" s="528" t="s">
        <v>2120</v>
      </c>
      <c r="C540" s="703" t="s">
        <v>1920</v>
      </c>
      <c r="D540" s="186" t="s">
        <v>2153</v>
      </c>
      <c r="E540" s="673" t="s">
        <v>2036</v>
      </c>
      <c r="F540" s="529" t="s">
        <v>1923</v>
      </c>
      <c r="G540" s="530" t="s">
        <v>2123</v>
      </c>
      <c r="H540" s="538">
        <v>80</v>
      </c>
      <c r="I540" s="532">
        <v>0.1</v>
      </c>
      <c r="J540" s="533">
        <f t="shared" si="8"/>
        <v>72.540000000000006</v>
      </c>
      <c r="K540" s="534">
        <v>0.1</v>
      </c>
      <c r="M540" s="237"/>
      <c r="N540" s="237"/>
      <c r="O540" s="237"/>
      <c r="P540" s="237"/>
      <c r="Q540" s="237"/>
      <c r="R540" s="237"/>
      <c r="S540" s="237"/>
      <c r="T540" s="237"/>
      <c r="U540" s="237"/>
      <c r="V540" s="237"/>
      <c r="W540" s="237"/>
      <c r="X540" s="237"/>
      <c r="Y540" s="237"/>
      <c r="Z540" s="237"/>
      <c r="AA540" s="237"/>
      <c r="AB540" s="237"/>
      <c r="AC540" s="237"/>
      <c r="AD540" s="237"/>
      <c r="AE540" s="237"/>
      <c r="AF540" s="237"/>
      <c r="AG540" s="237"/>
      <c r="AH540" s="237"/>
      <c r="AI540" s="237"/>
      <c r="AJ540" s="237"/>
      <c r="AK540" s="237"/>
      <c r="AL540" s="237"/>
      <c r="AM540" s="237"/>
    </row>
    <row r="541" spans="1:39" s="238" customFormat="1" ht="29">
      <c r="A541" s="527" t="s">
        <v>2119</v>
      </c>
      <c r="B541" s="528" t="s">
        <v>2120</v>
      </c>
      <c r="C541" s="703" t="s">
        <v>1920</v>
      </c>
      <c r="D541" s="186" t="s">
        <v>2154</v>
      </c>
      <c r="E541" s="676" t="s">
        <v>2142</v>
      </c>
      <c r="F541" s="529" t="s">
        <v>1923</v>
      </c>
      <c r="G541" s="530" t="s">
        <v>2123</v>
      </c>
      <c r="H541" s="538">
        <v>80</v>
      </c>
      <c r="I541" s="532">
        <v>0.1</v>
      </c>
      <c r="J541" s="533">
        <f t="shared" si="8"/>
        <v>72.540000000000006</v>
      </c>
      <c r="K541" s="534">
        <v>0.1</v>
      </c>
      <c r="M541" s="237"/>
      <c r="N541" s="237"/>
      <c r="O541" s="237"/>
      <c r="P541" s="237"/>
      <c r="Q541" s="237"/>
      <c r="R541" s="237"/>
      <c r="S541" s="237"/>
      <c r="T541" s="237"/>
      <c r="U541" s="237"/>
      <c r="V541" s="237"/>
      <c r="W541" s="237"/>
      <c r="X541" s="237"/>
      <c r="Y541" s="237"/>
      <c r="Z541" s="237"/>
      <c r="AA541" s="237"/>
      <c r="AB541" s="237"/>
      <c r="AC541" s="237"/>
      <c r="AD541" s="237"/>
      <c r="AE541" s="237"/>
      <c r="AF541" s="237"/>
      <c r="AG541" s="237"/>
      <c r="AH541" s="237"/>
      <c r="AI541" s="237"/>
      <c r="AJ541" s="237"/>
      <c r="AK541" s="237"/>
      <c r="AL541" s="237"/>
      <c r="AM541" s="237"/>
    </row>
    <row r="542" spans="1:39" s="238" customFormat="1" ht="29">
      <c r="A542" s="527" t="s">
        <v>2119</v>
      </c>
      <c r="B542" s="528" t="s">
        <v>2120</v>
      </c>
      <c r="C542" s="703" t="s">
        <v>1920</v>
      </c>
      <c r="D542" s="186" t="s">
        <v>2155</v>
      </c>
      <c r="E542" s="673" t="s">
        <v>2036</v>
      </c>
      <c r="F542" s="529" t="s">
        <v>1923</v>
      </c>
      <c r="G542" s="530" t="s">
        <v>2123</v>
      </c>
      <c r="H542" s="538">
        <v>100</v>
      </c>
      <c r="I542" s="532">
        <v>0.1</v>
      </c>
      <c r="J542" s="533">
        <f t="shared" si="8"/>
        <v>90.675000000000011</v>
      </c>
      <c r="K542" s="534">
        <v>0.1</v>
      </c>
      <c r="M542" s="237"/>
      <c r="N542" s="237"/>
      <c r="O542" s="237"/>
      <c r="P542" s="237"/>
      <c r="Q542" s="237"/>
      <c r="R542" s="237"/>
      <c r="S542" s="237"/>
      <c r="T542" s="237"/>
      <c r="U542" s="237"/>
      <c r="V542" s="237"/>
      <c r="W542" s="237"/>
      <c r="X542" s="237"/>
      <c r="Y542" s="237"/>
      <c r="Z542" s="237"/>
      <c r="AA542" s="237"/>
      <c r="AB542" s="237"/>
      <c r="AC542" s="237"/>
      <c r="AD542" s="237"/>
      <c r="AE542" s="237"/>
      <c r="AF542" s="237"/>
      <c r="AG542" s="237"/>
      <c r="AH542" s="237"/>
      <c r="AI542" s="237"/>
      <c r="AJ542" s="237"/>
      <c r="AK542" s="237"/>
      <c r="AL542" s="237"/>
      <c r="AM542" s="237"/>
    </row>
    <row r="543" spans="1:39" s="238" customFormat="1" ht="29">
      <c r="A543" s="527" t="s">
        <v>2119</v>
      </c>
      <c r="B543" s="528" t="s">
        <v>2120</v>
      </c>
      <c r="C543" s="703" t="s">
        <v>1920</v>
      </c>
      <c r="D543" s="186" t="s">
        <v>2156</v>
      </c>
      <c r="E543" s="676" t="s">
        <v>2157</v>
      </c>
      <c r="F543" s="529" t="s">
        <v>1923</v>
      </c>
      <c r="G543" s="530" t="s">
        <v>2123</v>
      </c>
      <c r="H543" s="538">
        <v>90</v>
      </c>
      <c r="I543" s="532">
        <v>0.1</v>
      </c>
      <c r="J543" s="533">
        <f t="shared" si="8"/>
        <v>81.607500000000002</v>
      </c>
      <c r="K543" s="534">
        <v>0.1</v>
      </c>
      <c r="M543" s="237"/>
      <c r="N543" s="237"/>
      <c r="O543" s="237"/>
      <c r="P543" s="237"/>
      <c r="Q543" s="237"/>
      <c r="R543" s="237"/>
      <c r="S543" s="237"/>
      <c r="T543" s="237"/>
      <c r="U543" s="237"/>
      <c r="V543" s="237"/>
      <c r="W543" s="237"/>
      <c r="X543" s="237"/>
      <c r="Y543" s="237"/>
      <c r="Z543" s="237"/>
      <c r="AA543" s="237"/>
      <c r="AB543" s="237"/>
      <c r="AC543" s="237"/>
      <c r="AD543" s="237"/>
      <c r="AE543" s="237"/>
      <c r="AF543" s="237"/>
      <c r="AG543" s="237"/>
      <c r="AH543" s="237"/>
      <c r="AI543" s="237"/>
      <c r="AJ543" s="237"/>
      <c r="AK543" s="237"/>
      <c r="AL543" s="237"/>
      <c r="AM543" s="237"/>
    </row>
    <row r="544" spans="1:39" s="238" customFormat="1" ht="29">
      <c r="A544" s="527" t="s">
        <v>2119</v>
      </c>
      <c r="B544" s="528" t="s">
        <v>2120</v>
      </c>
      <c r="C544" s="703" t="s">
        <v>1920</v>
      </c>
      <c r="D544" s="186" t="s">
        <v>2158</v>
      </c>
      <c r="E544" s="673" t="s">
        <v>2036</v>
      </c>
      <c r="F544" s="529" t="s">
        <v>1923</v>
      </c>
      <c r="G544" s="530" t="s">
        <v>2123</v>
      </c>
      <c r="H544" s="538">
        <v>110</v>
      </c>
      <c r="I544" s="532">
        <v>0.1</v>
      </c>
      <c r="J544" s="533">
        <f t="shared" si="8"/>
        <v>99.742500000000007</v>
      </c>
      <c r="K544" s="534">
        <v>0.1</v>
      </c>
      <c r="M544" s="237"/>
      <c r="N544" s="237"/>
      <c r="O544" s="237"/>
      <c r="P544" s="237"/>
      <c r="Q544" s="237"/>
      <c r="R544" s="237"/>
      <c r="S544" s="237"/>
      <c r="T544" s="237"/>
      <c r="U544" s="237"/>
      <c r="V544" s="237"/>
      <c r="W544" s="237"/>
      <c r="X544" s="237"/>
      <c r="Y544" s="237"/>
      <c r="Z544" s="237"/>
      <c r="AA544" s="237"/>
      <c r="AB544" s="237"/>
      <c r="AC544" s="237"/>
      <c r="AD544" s="237"/>
      <c r="AE544" s="237"/>
      <c r="AF544" s="237"/>
      <c r="AG544" s="237"/>
      <c r="AH544" s="237"/>
      <c r="AI544" s="237"/>
      <c r="AJ544" s="237"/>
      <c r="AK544" s="237"/>
      <c r="AL544" s="237"/>
      <c r="AM544" s="237"/>
    </row>
    <row r="545" spans="1:39" s="238" customFormat="1" ht="29">
      <c r="A545" s="527" t="s">
        <v>2119</v>
      </c>
      <c r="B545" s="528" t="s">
        <v>2120</v>
      </c>
      <c r="C545" s="703" t="s">
        <v>1920</v>
      </c>
      <c r="D545" s="186" t="s">
        <v>2159</v>
      </c>
      <c r="E545" s="673" t="s">
        <v>2036</v>
      </c>
      <c r="F545" s="529" t="s">
        <v>1923</v>
      </c>
      <c r="G545" s="530" t="s">
        <v>2123</v>
      </c>
      <c r="H545" s="538">
        <v>80</v>
      </c>
      <c r="I545" s="532">
        <v>0.1</v>
      </c>
      <c r="J545" s="533">
        <f t="shared" si="8"/>
        <v>72.540000000000006</v>
      </c>
      <c r="K545" s="534">
        <v>0.1</v>
      </c>
      <c r="M545" s="237"/>
      <c r="N545" s="237"/>
      <c r="O545" s="237"/>
      <c r="P545" s="237"/>
      <c r="Q545" s="237"/>
      <c r="R545" s="237"/>
      <c r="S545" s="237"/>
      <c r="T545" s="237"/>
      <c r="U545" s="237"/>
      <c r="V545" s="237"/>
      <c r="W545" s="237"/>
      <c r="X545" s="237"/>
      <c r="Y545" s="237"/>
      <c r="Z545" s="237"/>
      <c r="AA545" s="237"/>
      <c r="AB545" s="237"/>
      <c r="AC545" s="237"/>
      <c r="AD545" s="237"/>
      <c r="AE545" s="237"/>
      <c r="AF545" s="237"/>
      <c r="AG545" s="237"/>
      <c r="AH545" s="237"/>
      <c r="AI545" s="237"/>
      <c r="AJ545" s="237"/>
      <c r="AK545" s="237"/>
      <c r="AL545" s="237"/>
      <c r="AM545" s="237"/>
    </row>
    <row r="546" spans="1:39" s="238" customFormat="1" ht="29">
      <c r="A546" s="527" t="s">
        <v>2119</v>
      </c>
      <c r="B546" s="528" t="s">
        <v>2120</v>
      </c>
      <c r="C546" s="703" t="s">
        <v>1920</v>
      </c>
      <c r="D546" s="186" t="s">
        <v>2160</v>
      </c>
      <c r="E546" s="673" t="s">
        <v>2036</v>
      </c>
      <c r="F546" s="529" t="s">
        <v>1923</v>
      </c>
      <c r="G546" s="530" t="s">
        <v>2123</v>
      </c>
      <c r="H546" s="538">
        <v>60</v>
      </c>
      <c r="I546" s="532">
        <v>0.1</v>
      </c>
      <c r="J546" s="533">
        <f t="shared" si="8"/>
        <v>54.405000000000001</v>
      </c>
      <c r="K546" s="534">
        <v>0.1</v>
      </c>
      <c r="M546" s="237"/>
      <c r="N546" s="237"/>
      <c r="O546" s="237"/>
      <c r="P546" s="237"/>
      <c r="Q546" s="237"/>
      <c r="R546" s="237"/>
      <c r="S546" s="237"/>
      <c r="T546" s="237"/>
      <c r="U546" s="237"/>
      <c r="V546" s="237"/>
      <c r="W546" s="237"/>
      <c r="X546" s="237"/>
      <c r="Y546" s="237"/>
      <c r="Z546" s="237"/>
      <c r="AA546" s="237"/>
      <c r="AB546" s="237"/>
      <c r="AC546" s="237"/>
      <c r="AD546" s="237"/>
      <c r="AE546" s="237"/>
      <c r="AF546" s="237"/>
      <c r="AG546" s="237"/>
      <c r="AH546" s="237"/>
      <c r="AI546" s="237"/>
      <c r="AJ546" s="237"/>
      <c r="AK546" s="237"/>
      <c r="AL546" s="237"/>
      <c r="AM546" s="237"/>
    </row>
    <row r="547" spans="1:39" s="238" customFormat="1" ht="29">
      <c r="A547" s="527" t="s">
        <v>2119</v>
      </c>
      <c r="B547" s="528" t="s">
        <v>2120</v>
      </c>
      <c r="C547" s="703" t="s">
        <v>1920</v>
      </c>
      <c r="D547" s="186" t="s">
        <v>2161</v>
      </c>
      <c r="E547" s="676" t="s">
        <v>2157</v>
      </c>
      <c r="F547" s="529" t="s">
        <v>1923</v>
      </c>
      <c r="G547" s="530" t="s">
        <v>2123</v>
      </c>
      <c r="H547" s="538">
        <v>70</v>
      </c>
      <c r="I547" s="532">
        <v>0.1</v>
      </c>
      <c r="J547" s="533">
        <f t="shared" si="8"/>
        <v>63.472500000000004</v>
      </c>
      <c r="K547" s="534">
        <v>0.1</v>
      </c>
      <c r="M547" s="237"/>
      <c r="N547" s="237"/>
      <c r="O547" s="237"/>
      <c r="P547" s="237"/>
      <c r="Q547" s="237"/>
      <c r="R547" s="237"/>
      <c r="S547" s="237"/>
      <c r="T547" s="237"/>
      <c r="U547" s="237"/>
      <c r="V547" s="237"/>
      <c r="W547" s="237"/>
      <c r="X547" s="237"/>
      <c r="Y547" s="237"/>
      <c r="Z547" s="237"/>
      <c r="AA547" s="237"/>
      <c r="AB547" s="237"/>
      <c r="AC547" s="237"/>
      <c r="AD547" s="237"/>
      <c r="AE547" s="237"/>
      <c r="AF547" s="237"/>
      <c r="AG547" s="237"/>
      <c r="AH547" s="237"/>
      <c r="AI547" s="237"/>
      <c r="AJ547" s="237"/>
      <c r="AK547" s="237"/>
      <c r="AL547" s="237"/>
      <c r="AM547" s="237"/>
    </row>
    <row r="548" spans="1:39" s="238" customFormat="1" ht="29">
      <c r="A548" s="527" t="s">
        <v>2119</v>
      </c>
      <c r="B548" s="528" t="s">
        <v>2120</v>
      </c>
      <c r="C548" s="703" t="s">
        <v>1920</v>
      </c>
      <c r="D548" s="186" t="s">
        <v>2162</v>
      </c>
      <c r="E548" s="673" t="s">
        <v>2036</v>
      </c>
      <c r="F548" s="529" t="s">
        <v>1923</v>
      </c>
      <c r="G548" s="530" t="s">
        <v>2123</v>
      </c>
      <c r="H548" s="538">
        <v>90</v>
      </c>
      <c r="I548" s="532">
        <v>0.1</v>
      </c>
      <c r="J548" s="533">
        <f t="shared" si="8"/>
        <v>81.607500000000002</v>
      </c>
      <c r="K548" s="534">
        <v>0.1</v>
      </c>
      <c r="M548" s="237"/>
      <c r="N548" s="237"/>
      <c r="O548" s="237"/>
      <c r="P548" s="237"/>
      <c r="Q548" s="237"/>
      <c r="R548" s="237"/>
      <c r="S548" s="237"/>
      <c r="T548" s="237"/>
      <c r="U548" s="237"/>
      <c r="V548" s="237"/>
      <c r="W548" s="237"/>
      <c r="X548" s="237"/>
      <c r="Y548" s="237"/>
      <c r="Z548" s="237"/>
      <c r="AA548" s="237"/>
      <c r="AB548" s="237"/>
      <c r="AC548" s="237"/>
      <c r="AD548" s="237"/>
      <c r="AE548" s="237"/>
      <c r="AF548" s="237"/>
      <c r="AG548" s="237"/>
      <c r="AH548" s="237"/>
      <c r="AI548" s="237"/>
      <c r="AJ548" s="237"/>
      <c r="AK548" s="237"/>
      <c r="AL548" s="237"/>
      <c r="AM548" s="237"/>
    </row>
    <row r="549" spans="1:39" s="238" customFormat="1" ht="29">
      <c r="A549" s="527" t="s">
        <v>2119</v>
      </c>
      <c r="B549" s="528" t="s">
        <v>2120</v>
      </c>
      <c r="C549" s="703" t="s">
        <v>1920</v>
      </c>
      <c r="D549" s="186" t="s">
        <v>2163</v>
      </c>
      <c r="E549" s="673" t="s">
        <v>2036</v>
      </c>
      <c r="F549" s="529" t="s">
        <v>1923</v>
      </c>
      <c r="G549" s="530" t="s">
        <v>2123</v>
      </c>
      <c r="H549" s="538">
        <v>90</v>
      </c>
      <c r="I549" s="532">
        <v>0.1</v>
      </c>
      <c r="J549" s="533">
        <f t="shared" si="8"/>
        <v>81.607500000000002</v>
      </c>
      <c r="K549" s="534">
        <v>0.1</v>
      </c>
      <c r="M549" s="237"/>
      <c r="N549" s="237"/>
      <c r="O549" s="237"/>
      <c r="P549" s="237"/>
      <c r="Q549" s="237"/>
      <c r="R549" s="237"/>
      <c r="S549" s="237"/>
      <c r="T549" s="237"/>
      <c r="U549" s="237"/>
      <c r="V549" s="237"/>
      <c r="W549" s="237"/>
      <c r="X549" s="237"/>
      <c r="Y549" s="237"/>
      <c r="Z549" s="237"/>
      <c r="AA549" s="237"/>
      <c r="AB549" s="237"/>
      <c r="AC549" s="237"/>
      <c r="AD549" s="237"/>
      <c r="AE549" s="237"/>
      <c r="AF549" s="237"/>
      <c r="AG549" s="237"/>
      <c r="AH549" s="237"/>
      <c r="AI549" s="237"/>
      <c r="AJ549" s="237"/>
      <c r="AK549" s="237"/>
      <c r="AL549" s="237"/>
      <c r="AM549" s="237"/>
    </row>
    <row r="550" spans="1:39" s="238" customFormat="1" ht="29">
      <c r="A550" s="527" t="s">
        <v>2119</v>
      </c>
      <c r="B550" s="528" t="s">
        <v>2120</v>
      </c>
      <c r="C550" s="703" t="s">
        <v>1920</v>
      </c>
      <c r="D550" s="186" t="s">
        <v>2164</v>
      </c>
      <c r="E550" s="673" t="s">
        <v>2036</v>
      </c>
      <c r="F550" s="529" t="s">
        <v>1923</v>
      </c>
      <c r="G550" s="530" t="s">
        <v>2123</v>
      </c>
      <c r="H550" s="538">
        <v>90</v>
      </c>
      <c r="I550" s="532">
        <v>0.1</v>
      </c>
      <c r="J550" s="533">
        <f t="shared" si="8"/>
        <v>81.607500000000002</v>
      </c>
      <c r="K550" s="534">
        <v>0.1</v>
      </c>
      <c r="M550" s="237"/>
      <c r="N550" s="237"/>
      <c r="O550" s="237"/>
      <c r="P550" s="237"/>
      <c r="Q550" s="237"/>
      <c r="R550" s="237"/>
      <c r="S550" s="237"/>
      <c r="T550" s="237"/>
      <c r="U550" s="237"/>
      <c r="V550" s="237"/>
      <c r="W550" s="237"/>
      <c r="X550" s="237"/>
      <c r="Y550" s="237"/>
      <c r="Z550" s="237"/>
      <c r="AA550" s="237"/>
      <c r="AB550" s="237"/>
      <c r="AC550" s="237"/>
      <c r="AD550" s="237"/>
      <c r="AE550" s="237"/>
      <c r="AF550" s="237"/>
      <c r="AG550" s="237"/>
      <c r="AH550" s="237"/>
      <c r="AI550" s="237"/>
      <c r="AJ550" s="237"/>
      <c r="AK550" s="237"/>
      <c r="AL550" s="237"/>
      <c r="AM550" s="237"/>
    </row>
    <row r="551" spans="1:39" s="238" customFormat="1" ht="29">
      <c r="A551" s="527" t="s">
        <v>2119</v>
      </c>
      <c r="B551" s="528" t="s">
        <v>2120</v>
      </c>
      <c r="C551" s="703" t="s">
        <v>1920</v>
      </c>
      <c r="D551" s="186" t="s">
        <v>2165</v>
      </c>
      <c r="E551" s="676" t="s">
        <v>2142</v>
      </c>
      <c r="F551" s="529" t="s">
        <v>1923</v>
      </c>
      <c r="G551" s="530" t="s">
        <v>2123</v>
      </c>
      <c r="H551" s="538">
        <v>210</v>
      </c>
      <c r="I551" s="532">
        <v>0.1</v>
      </c>
      <c r="J551" s="533">
        <f t="shared" si="8"/>
        <v>190.41750000000002</v>
      </c>
      <c r="K551" s="534">
        <v>0.1</v>
      </c>
      <c r="M551" s="237"/>
      <c r="N551" s="237"/>
      <c r="O551" s="237"/>
      <c r="P551" s="237"/>
      <c r="Q551" s="237"/>
      <c r="R551" s="237"/>
      <c r="S551" s="237"/>
      <c r="T551" s="237"/>
      <c r="U551" s="237"/>
      <c r="V551" s="237"/>
      <c r="W551" s="237"/>
      <c r="X551" s="237"/>
      <c r="Y551" s="237"/>
      <c r="Z551" s="237"/>
      <c r="AA551" s="237"/>
      <c r="AB551" s="237"/>
      <c r="AC551" s="237"/>
      <c r="AD551" s="237"/>
      <c r="AE551" s="237"/>
      <c r="AF551" s="237"/>
      <c r="AG551" s="237"/>
      <c r="AH551" s="237"/>
      <c r="AI551" s="237"/>
      <c r="AJ551" s="237"/>
      <c r="AK551" s="237"/>
      <c r="AL551" s="237"/>
      <c r="AM551" s="237"/>
    </row>
    <row r="552" spans="1:39" s="238" customFormat="1" ht="29">
      <c r="A552" s="527" t="s">
        <v>2119</v>
      </c>
      <c r="B552" s="528" t="s">
        <v>2120</v>
      </c>
      <c r="C552" s="703" t="s">
        <v>1920</v>
      </c>
      <c r="D552" s="186" t="s">
        <v>2166</v>
      </c>
      <c r="E552" s="676" t="s">
        <v>1922</v>
      </c>
      <c r="F552" s="529" t="s">
        <v>1923</v>
      </c>
      <c r="G552" s="530" t="s">
        <v>2123</v>
      </c>
      <c r="H552" s="538">
        <v>180</v>
      </c>
      <c r="I552" s="532">
        <v>0.1</v>
      </c>
      <c r="J552" s="533">
        <f t="shared" si="8"/>
        <v>163.215</v>
      </c>
      <c r="K552" s="534">
        <v>0.1</v>
      </c>
      <c r="M552" s="237"/>
      <c r="N552" s="237"/>
      <c r="O552" s="237"/>
      <c r="P552" s="237"/>
      <c r="Q552" s="237"/>
      <c r="R552" s="237"/>
      <c r="S552" s="237"/>
      <c r="T552" s="237"/>
      <c r="U552" s="237"/>
      <c r="V552" s="237"/>
      <c r="W552" s="237"/>
      <c r="X552" s="237"/>
      <c r="Y552" s="237"/>
      <c r="Z552" s="237"/>
      <c r="AA552" s="237"/>
      <c r="AB552" s="237"/>
      <c r="AC552" s="237"/>
      <c r="AD552" s="237"/>
      <c r="AE552" s="237"/>
      <c r="AF552" s="237"/>
      <c r="AG552" s="237"/>
      <c r="AH552" s="237"/>
      <c r="AI552" s="237"/>
      <c r="AJ552" s="237"/>
      <c r="AK552" s="237"/>
      <c r="AL552" s="237"/>
      <c r="AM552" s="237"/>
    </row>
    <row r="553" spans="1:39" s="238" customFormat="1" ht="29">
      <c r="A553" s="527" t="s">
        <v>2119</v>
      </c>
      <c r="B553" s="528" t="s">
        <v>2120</v>
      </c>
      <c r="C553" s="703" t="s">
        <v>1920</v>
      </c>
      <c r="D553" s="186" t="s">
        <v>2167</v>
      </c>
      <c r="E553" s="676" t="s">
        <v>1922</v>
      </c>
      <c r="F553" s="529" t="s">
        <v>1923</v>
      </c>
      <c r="G553" s="530" t="s">
        <v>2123</v>
      </c>
      <c r="H553" s="538">
        <v>220</v>
      </c>
      <c r="I553" s="532">
        <v>0.1</v>
      </c>
      <c r="J553" s="533">
        <f t="shared" si="8"/>
        <v>199.48500000000001</v>
      </c>
      <c r="K553" s="534">
        <v>0.1</v>
      </c>
      <c r="M553" s="237"/>
      <c r="N553" s="237"/>
      <c r="O553" s="237"/>
      <c r="P553" s="237"/>
      <c r="Q553" s="237"/>
      <c r="R553" s="237"/>
      <c r="S553" s="237"/>
      <c r="T553" s="237"/>
      <c r="U553" s="237"/>
      <c r="V553" s="237"/>
      <c r="W553" s="237"/>
      <c r="X553" s="237"/>
      <c r="Y553" s="237"/>
      <c r="Z553" s="237"/>
      <c r="AA553" s="237"/>
      <c r="AB553" s="237"/>
      <c r="AC553" s="237"/>
      <c r="AD553" s="237"/>
      <c r="AE553" s="237"/>
      <c r="AF553" s="237"/>
      <c r="AG553" s="237"/>
      <c r="AH553" s="237"/>
      <c r="AI553" s="237"/>
      <c r="AJ553" s="237"/>
      <c r="AK553" s="237"/>
      <c r="AL553" s="237"/>
      <c r="AM553" s="237"/>
    </row>
    <row r="554" spans="1:39" s="238" customFormat="1" ht="29">
      <c r="A554" s="527" t="s">
        <v>2119</v>
      </c>
      <c r="B554" s="528" t="s">
        <v>2120</v>
      </c>
      <c r="C554" s="703" t="s">
        <v>1920</v>
      </c>
      <c r="D554" s="186" t="s">
        <v>2168</v>
      </c>
      <c r="E554" s="676" t="s">
        <v>1922</v>
      </c>
      <c r="F554" s="529" t="s">
        <v>1923</v>
      </c>
      <c r="G554" s="530" t="s">
        <v>2123</v>
      </c>
      <c r="H554" s="538">
        <v>270</v>
      </c>
      <c r="I554" s="532">
        <v>0.1</v>
      </c>
      <c r="J554" s="533">
        <f t="shared" si="8"/>
        <v>244.82250000000002</v>
      </c>
      <c r="K554" s="534">
        <v>0.1</v>
      </c>
      <c r="M554" s="237"/>
      <c r="N554" s="237"/>
      <c r="O554" s="237"/>
      <c r="P554" s="237"/>
      <c r="Q554" s="237"/>
      <c r="R554" s="237"/>
      <c r="S554" s="237"/>
      <c r="T554" s="237"/>
      <c r="U554" s="237"/>
      <c r="V554" s="237"/>
      <c r="W554" s="237"/>
      <c r="X554" s="237"/>
      <c r="Y554" s="237"/>
      <c r="Z554" s="237"/>
      <c r="AA554" s="237"/>
      <c r="AB554" s="237"/>
      <c r="AC554" s="237"/>
      <c r="AD554" s="237"/>
      <c r="AE554" s="237"/>
      <c r="AF554" s="237"/>
      <c r="AG554" s="237"/>
      <c r="AH554" s="237"/>
      <c r="AI554" s="237"/>
      <c r="AJ554" s="237"/>
      <c r="AK554" s="237"/>
      <c r="AL554" s="237"/>
      <c r="AM554" s="237"/>
    </row>
    <row r="555" spans="1:39" s="238" customFormat="1" ht="29">
      <c r="A555" s="527" t="s">
        <v>2119</v>
      </c>
      <c r="B555" s="528" t="s">
        <v>2120</v>
      </c>
      <c r="C555" s="703" t="s">
        <v>1920</v>
      </c>
      <c r="D555" s="186" t="s">
        <v>2169</v>
      </c>
      <c r="E555" s="676" t="s">
        <v>1922</v>
      </c>
      <c r="F555" s="529" t="s">
        <v>1923</v>
      </c>
      <c r="G555" s="530" t="s">
        <v>2123</v>
      </c>
      <c r="H555" s="538">
        <v>280</v>
      </c>
      <c r="I555" s="532">
        <v>0.1</v>
      </c>
      <c r="J555" s="533">
        <f t="shared" si="8"/>
        <v>253.89000000000001</v>
      </c>
      <c r="K555" s="534">
        <v>0.1</v>
      </c>
      <c r="M555" s="237"/>
      <c r="N555" s="237"/>
      <c r="O555" s="237"/>
      <c r="P555" s="237"/>
      <c r="Q555" s="237"/>
      <c r="R555" s="237"/>
      <c r="S555" s="237"/>
      <c r="T555" s="237"/>
      <c r="U555" s="237"/>
      <c r="V555" s="237"/>
      <c r="W555" s="237"/>
      <c r="X555" s="237"/>
      <c r="Y555" s="237"/>
      <c r="Z555" s="237"/>
      <c r="AA555" s="237"/>
      <c r="AB555" s="237"/>
      <c r="AC555" s="237"/>
      <c r="AD555" s="237"/>
      <c r="AE555" s="237"/>
      <c r="AF555" s="237"/>
      <c r="AG555" s="237"/>
      <c r="AH555" s="237"/>
      <c r="AI555" s="237"/>
      <c r="AJ555" s="237"/>
      <c r="AK555" s="237"/>
      <c r="AL555" s="237"/>
      <c r="AM555" s="237"/>
    </row>
    <row r="556" spans="1:39" s="238" customFormat="1" ht="29">
      <c r="A556" s="527" t="s">
        <v>2119</v>
      </c>
      <c r="B556" s="528" t="s">
        <v>2120</v>
      </c>
      <c r="C556" s="703" t="s">
        <v>1920</v>
      </c>
      <c r="D556" s="186" t="s">
        <v>2170</v>
      </c>
      <c r="E556" s="673" t="s">
        <v>2036</v>
      </c>
      <c r="F556" s="529" t="s">
        <v>1923</v>
      </c>
      <c r="G556" s="530" t="s">
        <v>2123</v>
      </c>
      <c r="H556" s="538">
        <v>110</v>
      </c>
      <c r="I556" s="532">
        <v>0.1</v>
      </c>
      <c r="J556" s="533">
        <f t="shared" si="8"/>
        <v>99.742500000000007</v>
      </c>
      <c r="K556" s="534">
        <v>0.1</v>
      </c>
      <c r="M556" s="237"/>
      <c r="N556" s="237"/>
      <c r="O556" s="237"/>
      <c r="P556" s="237"/>
      <c r="Q556" s="237"/>
      <c r="R556" s="237"/>
      <c r="S556" s="237"/>
      <c r="T556" s="237"/>
      <c r="U556" s="237"/>
      <c r="V556" s="237"/>
      <c r="W556" s="237"/>
      <c r="X556" s="237"/>
      <c r="Y556" s="237"/>
      <c r="Z556" s="237"/>
      <c r="AA556" s="237"/>
      <c r="AB556" s="237"/>
      <c r="AC556" s="237"/>
      <c r="AD556" s="237"/>
      <c r="AE556" s="237"/>
      <c r="AF556" s="237"/>
      <c r="AG556" s="237"/>
      <c r="AH556" s="237"/>
      <c r="AI556" s="237"/>
      <c r="AJ556" s="237"/>
      <c r="AK556" s="237"/>
      <c r="AL556" s="237"/>
      <c r="AM556" s="237"/>
    </row>
    <row r="557" spans="1:39" s="238" customFormat="1" ht="29">
      <c r="A557" s="527" t="s">
        <v>2119</v>
      </c>
      <c r="B557" s="528" t="s">
        <v>2120</v>
      </c>
      <c r="C557" s="703" t="s">
        <v>1920</v>
      </c>
      <c r="D557" s="186" t="s">
        <v>2171</v>
      </c>
      <c r="E557" s="676" t="s">
        <v>1922</v>
      </c>
      <c r="F557" s="529" t="s">
        <v>1923</v>
      </c>
      <c r="G557" s="530" t="s">
        <v>2123</v>
      </c>
      <c r="H557" s="538">
        <v>220</v>
      </c>
      <c r="I557" s="532">
        <v>0.1</v>
      </c>
      <c r="J557" s="533">
        <f t="shared" si="8"/>
        <v>199.48500000000001</v>
      </c>
      <c r="K557" s="534">
        <v>0.1</v>
      </c>
      <c r="M557" s="237"/>
      <c r="N557" s="237"/>
      <c r="O557" s="237"/>
      <c r="P557" s="237"/>
      <c r="Q557" s="237"/>
      <c r="R557" s="237"/>
      <c r="S557" s="237"/>
      <c r="T557" s="237"/>
      <c r="U557" s="237"/>
      <c r="V557" s="237"/>
      <c r="W557" s="237"/>
      <c r="X557" s="237"/>
      <c r="Y557" s="237"/>
      <c r="Z557" s="237"/>
      <c r="AA557" s="237"/>
      <c r="AB557" s="237"/>
      <c r="AC557" s="237"/>
      <c r="AD557" s="237"/>
      <c r="AE557" s="237"/>
      <c r="AF557" s="237"/>
      <c r="AG557" s="237"/>
      <c r="AH557" s="237"/>
      <c r="AI557" s="237"/>
      <c r="AJ557" s="237"/>
      <c r="AK557" s="237"/>
      <c r="AL557" s="237"/>
      <c r="AM557" s="237"/>
    </row>
    <row r="558" spans="1:39" s="238" customFormat="1" ht="29">
      <c r="A558" s="527" t="s">
        <v>2119</v>
      </c>
      <c r="B558" s="528" t="s">
        <v>2120</v>
      </c>
      <c r="C558" s="703" t="s">
        <v>1920</v>
      </c>
      <c r="D558" s="186" t="s">
        <v>2172</v>
      </c>
      <c r="E558" s="673" t="s">
        <v>2036</v>
      </c>
      <c r="F558" s="529" t="s">
        <v>1923</v>
      </c>
      <c r="G558" s="530" t="s">
        <v>2123</v>
      </c>
      <c r="H558" s="538">
        <v>330</v>
      </c>
      <c r="I558" s="532">
        <v>0.1</v>
      </c>
      <c r="J558" s="533">
        <f t="shared" si="8"/>
        <v>299.22750000000002</v>
      </c>
      <c r="K558" s="534">
        <v>0.1</v>
      </c>
      <c r="M558" s="237"/>
      <c r="N558" s="237"/>
      <c r="O558" s="237"/>
      <c r="P558" s="237"/>
      <c r="Q558" s="237"/>
      <c r="R558" s="237"/>
      <c r="S558" s="237"/>
      <c r="T558" s="237"/>
      <c r="U558" s="237"/>
      <c r="V558" s="237"/>
      <c r="W558" s="237"/>
      <c r="X558" s="237"/>
      <c r="Y558" s="237"/>
      <c r="Z558" s="237"/>
      <c r="AA558" s="237"/>
      <c r="AB558" s="237"/>
      <c r="AC558" s="237"/>
      <c r="AD558" s="237"/>
      <c r="AE558" s="237"/>
      <c r="AF558" s="237"/>
      <c r="AG558" s="237"/>
      <c r="AH558" s="237"/>
      <c r="AI558" s="237"/>
      <c r="AJ558" s="237"/>
      <c r="AK558" s="237"/>
      <c r="AL558" s="237"/>
      <c r="AM558" s="237"/>
    </row>
    <row r="559" spans="1:39" s="238" customFormat="1" ht="29">
      <c r="A559" s="527" t="s">
        <v>2119</v>
      </c>
      <c r="B559" s="528" t="s">
        <v>2120</v>
      </c>
      <c r="C559" s="703" t="s">
        <v>1920</v>
      </c>
      <c r="D559" s="186" t="s">
        <v>2173</v>
      </c>
      <c r="E559" s="673" t="s">
        <v>2036</v>
      </c>
      <c r="F559" s="529" t="s">
        <v>1923</v>
      </c>
      <c r="G559" s="530" t="s">
        <v>2123</v>
      </c>
      <c r="H559" s="538">
        <v>140</v>
      </c>
      <c r="I559" s="532">
        <v>0.1</v>
      </c>
      <c r="J559" s="533">
        <f t="shared" si="8"/>
        <v>126.94500000000001</v>
      </c>
      <c r="K559" s="534">
        <v>0.1</v>
      </c>
      <c r="M559" s="237"/>
      <c r="N559" s="237"/>
      <c r="O559" s="237"/>
      <c r="P559" s="237"/>
      <c r="Q559" s="237"/>
      <c r="R559" s="237"/>
      <c r="S559" s="237"/>
      <c r="T559" s="237"/>
      <c r="U559" s="237"/>
      <c r="V559" s="237"/>
      <c r="W559" s="237"/>
      <c r="X559" s="237"/>
      <c r="Y559" s="237"/>
      <c r="Z559" s="237"/>
      <c r="AA559" s="237"/>
      <c r="AB559" s="237"/>
      <c r="AC559" s="237"/>
      <c r="AD559" s="237"/>
      <c r="AE559" s="237"/>
      <c r="AF559" s="237"/>
      <c r="AG559" s="237"/>
      <c r="AH559" s="237"/>
      <c r="AI559" s="237"/>
      <c r="AJ559" s="237"/>
      <c r="AK559" s="237"/>
      <c r="AL559" s="237"/>
      <c r="AM559" s="237"/>
    </row>
    <row r="560" spans="1:39" s="238" customFormat="1" ht="29">
      <c r="A560" s="527" t="s">
        <v>2119</v>
      </c>
      <c r="B560" s="528" t="s">
        <v>2120</v>
      </c>
      <c r="C560" s="703" t="s">
        <v>1920</v>
      </c>
      <c r="D560" s="186" t="s">
        <v>2174</v>
      </c>
      <c r="E560" s="673" t="s">
        <v>2036</v>
      </c>
      <c r="F560" s="529" t="s">
        <v>1923</v>
      </c>
      <c r="G560" s="530" t="s">
        <v>2123</v>
      </c>
      <c r="H560" s="538">
        <v>250</v>
      </c>
      <c r="I560" s="532">
        <v>0.1</v>
      </c>
      <c r="J560" s="533">
        <f t="shared" si="8"/>
        <v>226.6875</v>
      </c>
      <c r="K560" s="534">
        <v>0.1</v>
      </c>
      <c r="M560" s="237"/>
      <c r="N560" s="237"/>
      <c r="O560" s="237"/>
      <c r="P560" s="237"/>
      <c r="Q560" s="237"/>
      <c r="R560" s="237"/>
      <c r="S560" s="237"/>
      <c r="T560" s="237"/>
      <c r="U560" s="237"/>
      <c r="V560" s="237"/>
      <c r="W560" s="237"/>
      <c r="X560" s="237"/>
      <c r="Y560" s="237"/>
      <c r="Z560" s="237"/>
      <c r="AA560" s="237"/>
      <c r="AB560" s="237"/>
      <c r="AC560" s="237"/>
      <c r="AD560" s="237"/>
      <c r="AE560" s="237"/>
      <c r="AF560" s="237"/>
      <c r="AG560" s="237"/>
      <c r="AH560" s="237"/>
      <c r="AI560" s="237"/>
      <c r="AJ560" s="237"/>
      <c r="AK560" s="237"/>
      <c r="AL560" s="237"/>
      <c r="AM560" s="237"/>
    </row>
    <row r="561" spans="1:39" s="238" customFormat="1" ht="29">
      <c r="A561" s="527" t="s">
        <v>2119</v>
      </c>
      <c r="B561" s="528" t="s">
        <v>2120</v>
      </c>
      <c r="C561" s="703" t="s">
        <v>1920</v>
      </c>
      <c r="D561" s="186" t="s">
        <v>2175</v>
      </c>
      <c r="E561" s="673" t="s">
        <v>2036</v>
      </c>
      <c r="F561" s="529" t="s">
        <v>1923</v>
      </c>
      <c r="G561" s="530" t="s">
        <v>2123</v>
      </c>
      <c r="H561" s="538">
        <v>310</v>
      </c>
      <c r="I561" s="532">
        <v>0.1</v>
      </c>
      <c r="J561" s="533">
        <f t="shared" si="8"/>
        <v>281.09250000000003</v>
      </c>
      <c r="K561" s="534">
        <v>0.1</v>
      </c>
      <c r="M561" s="237"/>
      <c r="N561" s="237"/>
      <c r="O561" s="237"/>
      <c r="P561" s="237"/>
      <c r="Q561" s="237"/>
      <c r="R561" s="237"/>
      <c r="S561" s="237"/>
      <c r="T561" s="237"/>
      <c r="U561" s="237"/>
      <c r="V561" s="237"/>
      <c r="W561" s="237"/>
      <c r="X561" s="237"/>
      <c r="Y561" s="237"/>
      <c r="Z561" s="237"/>
      <c r="AA561" s="237"/>
      <c r="AB561" s="237"/>
      <c r="AC561" s="237"/>
      <c r="AD561" s="237"/>
      <c r="AE561" s="237"/>
      <c r="AF561" s="237"/>
      <c r="AG561" s="237"/>
      <c r="AH561" s="237"/>
      <c r="AI561" s="237"/>
      <c r="AJ561" s="237"/>
      <c r="AK561" s="237"/>
      <c r="AL561" s="237"/>
      <c r="AM561" s="237"/>
    </row>
    <row r="562" spans="1:39" s="238" customFormat="1" ht="29">
      <c r="A562" s="527" t="s">
        <v>2119</v>
      </c>
      <c r="B562" s="528" t="s">
        <v>2120</v>
      </c>
      <c r="C562" s="703" t="s">
        <v>1920</v>
      </c>
      <c r="D562" s="186" t="s">
        <v>2176</v>
      </c>
      <c r="E562" s="673" t="s">
        <v>2036</v>
      </c>
      <c r="F562" s="529" t="s">
        <v>1923</v>
      </c>
      <c r="G562" s="530" t="s">
        <v>2123</v>
      </c>
      <c r="H562" s="538">
        <v>330</v>
      </c>
      <c r="I562" s="532">
        <v>0.1</v>
      </c>
      <c r="J562" s="533">
        <f t="shared" si="8"/>
        <v>299.22750000000002</v>
      </c>
      <c r="K562" s="534">
        <v>0.1</v>
      </c>
      <c r="M562" s="237"/>
      <c r="N562" s="237"/>
      <c r="O562" s="237"/>
      <c r="P562" s="237"/>
      <c r="Q562" s="237"/>
      <c r="R562" s="237"/>
      <c r="S562" s="237"/>
      <c r="T562" s="237"/>
      <c r="U562" s="237"/>
      <c r="V562" s="237"/>
      <c r="W562" s="237"/>
      <c r="X562" s="237"/>
      <c r="Y562" s="237"/>
      <c r="Z562" s="237"/>
      <c r="AA562" s="237"/>
      <c r="AB562" s="237"/>
      <c r="AC562" s="237"/>
      <c r="AD562" s="237"/>
      <c r="AE562" s="237"/>
      <c r="AF562" s="237"/>
      <c r="AG562" s="237"/>
      <c r="AH562" s="237"/>
      <c r="AI562" s="237"/>
      <c r="AJ562" s="237"/>
      <c r="AK562" s="237"/>
      <c r="AL562" s="237"/>
      <c r="AM562" s="237"/>
    </row>
    <row r="563" spans="1:39" s="238" customFormat="1" ht="29">
      <c r="A563" s="527" t="s">
        <v>2119</v>
      </c>
      <c r="B563" s="528" t="s">
        <v>2120</v>
      </c>
      <c r="C563" s="703" t="s">
        <v>1920</v>
      </c>
      <c r="D563" s="186" t="s">
        <v>2177</v>
      </c>
      <c r="E563" s="673" t="s">
        <v>2036</v>
      </c>
      <c r="F563" s="529" t="s">
        <v>1923</v>
      </c>
      <c r="G563" s="530" t="s">
        <v>2123</v>
      </c>
      <c r="H563" s="538">
        <v>230</v>
      </c>
      <c r="I563" s="532">
        <v>0.1</v>
      </c>
      <c r="J563" s="533">
        <f t="shared" si="8"/>
        <v>208.55250000000001</v>
      </c>
      <c r="K563" s="534">
        <v>0.1</v>
      </c>
      <c r="M563" s="237"/>
      <c r="N563" s="237"/>
      <c r="O563" s="237"/>
      <c r="P563" s="237"/>
      <c r="Q563" s="237"/>
      <c r="R563" s="237"/>
      <c r="S563" s="237"/>
      <c r="T563" s="237"/>
      <c r="U563" s="237"/>
      <c r="V563" s="237"/>
      <c r="W563" s="237"/>
      <c r="X563" s="237"/>
      <c r="Y563" s="237"/>
      <c r="Z563" s="237"/>
      <c r="AA563" s="237"/>
      <c r="AB563" s="237"/>
      <c r="AC563" s="237"/>
      <c r="AD563" s="237"/>
      <c r="AE563" s="237"/>
      <c r="AF563" s="237"/>
      <c r="AG563" s="237"/>
      <c r="AH563" s="237"/>
      <c r="AI563" s="237"/>
      <c r="AJ563" s="237"/>
      <c r="AK563" s="237"/>
      <c r="AL563" s="237"/>
      <c r="AM563" s="237"/>
    </row>
    <row r="564" spans="1:39" s="238" customFormat="1" ht="29">
      <c r="A564" s="527" t="s">
        <v>2119</v>
      </c>
      <c r="B564" s="528" t="s">
        <v>2120</v>
      </c>
      <c r="C564" s="703" t="s">
        <v>1920</v>
      </c>
      <c r="D564" s="186" t="s">
        <v>2178</v>
      </c>
      <c r="E564" s="676" t="s">
        <v>1922</v>
      </c>
      <c r="F564" s="529" t="s">
        <v>1923</v>
      </c>
      <c r="G564" s="530" t="s">
        <v>2123</v>
      </c>
      <c r="H564" s="538">
        <v>250</v>
      </c>
      <c r="I564" s="532">
        <v>0.1</v>
      </c>
      <c r="J564" s="533">
        <f t="shared" si="8"/>
        <v>226.6875</v>
      </c>
      <c r="K564" s="534">
        <v>0.1</v>
      </c>
      <c r="M564" s="237"/>
      <c r="N564" s="237"/>
      <c r="O564" s="237"/>
      <c r="P564" s="237"/>
      <c r="Q564" s="237"/>
      <c r="R564" s="237"/>
      <c r="S564" s="237"/>
      <c r="T564" s="237"/>
      <c r="U564" s="237"/>
      <c r="V564" s="237"/>
      <c r="W564" s="237"/>
      <c r="X564" s="237"/>
      <c r="Y564" s="237"/>
      <c r="Z564" s="237"/>
      <c r="AA564" s="237"/>
      <c r="AB564" s="237"/>
      <c r="AC564" s="237"/>
      <c r="AD564" s="237"/>
      <c r="AE564" s="237"/>
      <c r="AF564" s="237"/>
      <c r="AG564" s="237"/>
      <c r="AH564" s="237"/>
      <c r="AI564" s="237"/>
      <c r="AJ564" s="237"/>
      <c r="AK564" s="237"/>
      <c r="AL564" s="237"/>
      <c r="AM564" s="237"/>
    </row>
    <row r="565" spans="1:39" s="238" customFormat="1" ht="29">
      <c r="A565" s="527" t="s">
        <v>2119</v>
      </c>
      <c r="B565" s="528" t="s">
        <v>2120</v>
      </c>
      <c r="C565" s="703" t="s">
        <v>1920</v>
      </c>
      <c r="D565" s="186" t="s">
        <v>2179</v>
      </c>
      <c r="E565" s="673" t="s">
        <v>2036</v>
      </c>
      <c r="F565" s="529" t="s">
        <v>1923</v>
      </c>
      <c r="G565" s="530" t="s">
        <v>2123</v>
      </c>
      <c r="H565" s="538">
        <v>250</v>
      </c>
      <c r="I565" s="532">
        <v>0.1</v>
      </c>
      <c r="J565" s="533">
        <f t="shared" si="8"/>
        <v>226.6875</v>
      </c>
      <c r="K565" s="534">
        <v>0.1</v>
      </c>
      <c r="M565" s="237"/>
      <c r="N565" s="237"/>
      <c r="O565" s="237"/>
      <c r="P565" s="237"/>
      <c r="Q565" s="237"/>
      <c r="R565" s="237"/>
      <c r="S565" s="237"/>
      <c r="T565" s="237"/>
      <c r="U565" s="237"/>
      <c r="V565" s="237"/>
      <c r="W565" s="237"/>
      <c r="X565" s="237"/>
      <c r="Y565" s="237"/>
      <c r="Z565" s="237"/>
      <c r="AA565" s="237"/>
      <c r="AB565" s="237"/>
      <c r="AC565" s="237"/>
      <c r="AD565" s="237"/>
      <c r="AE565" s="237"/>
      <c r="AF565" s="237"/>
      <c r="AG565" s="237"/>
      <c r="AH565" s="237"/>
      <c r="AI565" s="237"/>
      <c r="AJ565" s="237"/>
      <c r="AK565" s="237"/>
      <c r="AL565" s="237"/>
      <c r="AM565" s="237"/>
    </row>
    <row r="566" spans="1:39" s="238" customFormat="1" ht="29">
      <c r="A566" s="527" t="s">
        <v>2119</v>
      </c>
      <c r="B566" s="528" t="s">
        <v>2120</v>
      </c>
      <c r="C566" s="703" t="s">
        <v>1920</v>
      </c>
      <c r="D566" s="186" t="s">
        <v>2180</v>
      </c>
      <c r="E566" s="676" t="s">
        <v>2157</v>
      </c>
      <c r="F566" s="529" t="s">
        <v>1923</v>
      </c>
      <c r="G566" s="530" t="s">
        <v>2123</v>
      </c>
      <c r="H566" s="538">
        <v>280</v>
      </c>
      <c r="I566" s="532">
        <v>0.1</v>
      </c>
      <c r="J566" s="533">
        <f t="shared" si="8"/>
        <v>253.89000000000001</v>
      </c>
      <c r="K566" s="534">
        <v>0.1</v>
      </c>
      <c r="M566" s="237"/>
      <c r="N566" s="237"/>
      <c r="O566" s="237"/>
      <c r="P566" s="237"/>
      <c r="Q566" s="237"/>
      <c r="R566" s="237"/>
      <c r="S566" s="237"/>
      <c r="T566" s="237"/>
      <c r="U566" s="237"/>
      <c r="V566" s="237"/>
      <c r="W566" s="237"/>
      <c r="X566" s="237"/>
      <c r="Y566" s="237"/>
      <c r="Z566" s="237"/>
      <c r="AA566" s="237"/>
      <c r="AB566" s="237"/>
      <c r="AC566" s="237"/>
      <c r="AD566" s="237"/>
      <c r="AE566" s="237"/>
      <c r="AF566" s="237"/>
      <c r="AG566" s="237"/>
      <c r="AH566" s="237"/>
      <c r="AI566" s="237"/>
      <c r="AJ566" s="237"/>
      <c r="AK566" s="237"/>
      <c r="AL566" s="237"/>
      <c r="AM566" s="237"/>
    </row>
    <row r="567" spans="1:39" s="238" customFormat="1" ht="29">
      <c r="A567" s="527" t="s">
        <v>2119</v>
      </c>
      <c r="B567" s="528" t="s">
        <v>2120</v>
      </c>
      <c r="C567" s="703" t="s">
        <v>1920</v>
      </c>
      <c r="D567" s="186" t="s">
        <v>2181</v>
      </c>
      <c r="E567" s="673" t="s">
        <v>2036</v>
      </c>
      <c r="F567" s="529" t="s">
        <v>1923</v>
      </c>
      <c r="G567" s="530" t="s">
        <v>2123</v>
      </c>
      <c r="H567" s="538">
        <v>275</v>
      </c>
      <c r="I567" s="532">
        <v>0.1</v>
      </c>
      <c r="J567" s="533">
        <f t="shared" si="8"/>
        <v>249.35625000000002</v>
      </c>
      <c r="K567" s="534">
        <v>0.1</v>
      </c>
      <c r="M567" s="237"/>
      <c r="N567" s="237"/>
      <c r="O567" s="237"/>
      <c r="P567" s="237"/>
      <c r="Q567" s="237"/>
      <c r="R567" s="237"/>
      <c r="S567" s="237"/>
      <c r="T567" s="237"/>
      <c r="U567" s="237"/>
      <c r="V567" s="237"/>
      <c r="W567" s="237"/>
      <c r="X567" s="237"/>
      <c r="Y567" s="237"/>
      <c r="Z567" s="237"/>
      <c r="AA567" s="237"/>
      <c r="AB567" s="237"/>
      <c r="AC567" s="237"/>
      <c r="AD567" s="237"/>
      <c r="AE567" s="237"/>
      <c r="AF567" s="237"/>
      <c r="AG567" s="237"/>
      <c r="AH567" s="237"/>
      <c r="AI567" s="237"/>
      <c r="AJ567" s="237"/>
      <c r="AK567" s="237"/>
      <c r="AL567" s="237"/>
      <c r="AM567" s="237"/>
    </row>
    <row r="568" spans="1:39" s="238" customFormat="1" ht="29">
      <c r="A568" s="527" t="s">
        <v>2119</v>
      </c>
      <c r="B568" s="528" t="s">
        <v>2120</v>
      </c>
      <c r="C568" s="703" t="s">
        <v>1920</v>
      </c>
      <c r="D568" s="186" t="s">
        <v>2182</v>
      </c>
      <c r="E568" s="673" t="s">
        <v>2036</v>
      </c>
      <c r="F568" s="529" t="s">
        <v>1923</v>
      </c>
      <c r="G568" s="530" t="s">
        <v>2123</v>
      </c>
      <c r="H568" s="538">
        <v>250</v>
      </c>
      <c r="I568" s="532">
        <v>0.1</v>
      </c>
      <c r="J568" s="533">
        <f t="shared" si="8"/>
        <v>226.6875</v>
      </c>
      <c r="K568" s="534">
        <v>0.1</v>
      </c>
      <c r="M568" s="237"/>
      <c r="N568" s="237"/>
      <c r="O568" s="237"/>
      <c r="P568" s="237"/>
      <c r="Q568" s="237"/>
      <c r="R568" s="237"/>
      <c r="S568" s="237"/>
      <c r="T568" s="237"/>
      <c r="U568" s="237"/>
      <c r="V568" s="237"/>
      <c r="W568" s="237"/>
      <c r="X568" s="237"/>
      <c r="Y568" s="237"/>
      <c r="Z568" s="237"/>
      <c r="AA568" s="237"/>
      <c r="AB568" s="237"/>
      <c r="AC568" s="237"/>
      <c r="AD568" s="237"/>
      <c r="AE568" s="237"/>
      <c r="AF568" s="237"/>
      <c r="AG568" s="237"/>
      <c r="AH568" s="237"/>
      <c r="AI568" s="237"/>
      <c r="AJ568" s="237"/>
      <c r="AK568" s="237"/>
      <c r="AL568" s="237"/>
      <c r="AM568" s="237"/>
    </row>
    <row r="569" spans="1:39" s="238" customFormat="1" ht="29">
      <c r="A569" s="527" t="s">
        <v>2119</v>
      </c>
      <c r="B569" s="528" t="s">
        <v>2120</v>
      </c>
      <c r="C569" s="703" t="s">
        <v>1920</v>
      </c>
      <c r="D569" s="186" t="s">
        <v>2183</v>
      </c>
      <c r="E569" s="673" t="s">
        <v>2036</v>
      </c>
      <c r="F569" s="529" t="s">
        <v>1923</v>
      </c>
      <c r="G569" s="530" t="s">
        <v>2123</v>
      </c>
      <c r="H569" s="538">
        <v>330</v>
      </c>
      <c r="I569" s="532">
        <v>0.1</v>
      </c>
      <c r="J569" s="533">
        <f t="shared" si="8"/>
        <v>299.22750000000002</v>
      </c>
      <c r="K569" s="534">
        <v>0.1</v>
      </c>
      <c r="M569" s="237"/>
      <c r="N569" s="237"/>
      <c r="O569" s="237"/>
      <c r="P569" s="237"/>
      <c r="Q569" s="237"/>
      <c r="R569" s="237"/>
      <c r="S569" s="237"/>
      <c r="T569" s="237"/>
      <c r="U569" s="237"/>
      <c r="V569" s="237"/>
      <c r="W569" s="237"/>
      <c r="X569" s="237"/>
      <c r="Y569" s="237"/>
      <c r="Z569" s="237"/>
      <c r="AA569" s="237"/>
      <c r="AB569" s="237"/>
      <c r="AC569" s="237"/>
      <c r="AD569" s="237"/>
      <c r="AE569" s="237"/>
      <c r="AF569" s="237"/>
      <c r="AG569" s="237"/>
      <c r="AH569" s="237"/>
      <c r="AI569" s="237"/>
      <c r="AJ569" s="237"/>
      <c r="AK569" s="237"/>
      <c r="AL569" s="237"/>
      <c r="AM569" s="237"/>
    </row>
    <row r="570" spans="1:39" s="238" customFormat="1" ht="29">
      <c r="A570" s="527" t="s">
        <v>2119</v>
      </c>
      <c r="B570" s="528" t="s">
        <v>2120</v>
      </c>
      <c r="C570" s="703" t="s">
        <v>1920</v>
      </c>
      <c r="D570" s="186" t="s">
        <v>2184</v>
      </c>
      <c r="E570" s="676" t="s">
        <v>2157</v>
      </c>
      <c r="F570" s="529" t="s">
        <v>1923</v>
      </c>
      <c r="G570" s="530" t="s">
        <v>2123</v>
      </c>
      <c r="H570" s="538">
        <v>220</v>
      </c>
      <c r="I570" s="532">
        <v>0.1</v>
      </c>
      <c r="J570" s="533">
        <f t="shared" si="8"/>
        <v>199.48500000000001</v>
      </c>
      <c r="K570" s="534">
        <v>0.1</v>
      </c>
      <c r="M570" s="237"/>
      <c r="N570" s="237"/>
      <c r="O570" s="237"/>
      <c r="P570" s="237"/>
      <c r="Q570" s="237"/>
      <c r="R570" s="237"/>
      <c r="S570" s="237"/>
      <c r="T570" s="237"/>
      <c r="U570" s="237"/>
      <c r="V570" s="237"/>
      <c r="W570" s="237"/>
      <c r="X570" s="237"/>
      <c r="Y570" s="237"/>
      <c r="Z570" s="237"/>
      <c r="AA570" s="237"/>
      <c r="AB570" s="237"/>
      <c r="AC570" s="237"/>
      <c r="AD570" s="237"/>
      <c r="AE570" s="237"/>
      <c r="AF570" s="237"/>
      <c r="AG570" s="237"/>
      <c r="AH570" s="237"/>
      <c r="AI570" s="237"/>
      <c r="AJ570" s="237"/>
      <c r="AK570" s="237"/>
      <c r="AL570" s="237"/>
      <c r="AM570" s="237"/>
    </row>
    <row r="571" spans="1:39" s="238" customFormat="1" ht="43.5">
      <c r="A571" s="539" t="s">
        <v>1918</v>
      </c>
      <c r="B571" s="540" t="s">
        <v>2185</v>
      </c>
      <c r="C571" s="703" t="s">
        <v>1920</v>
      </c>
      <c r="D571" s="679" t="s">
        <v>2186</v>
      </c>
      <c r="E571" s="678" t="s">
        <v>1922</v>
      </c>
      <c r="F571" s="529" t="s">
        <v>1923</v>
      </c>
      <c r="G571" s="541" t="s">
        <v>1934</v>
      </c>
      <c r="H571" s="542">
        <v>29.22</v>
      </c>
      <c r="I571" s="532">
        <v>0.1</v>
      </c>
      <c r="J571" s="533">
        <f t="shared" si="8"/>
        <v>26.495235000000001</v>
      </c>
      <c r="K571" s="534">
        <v>0.1</v>
      </c>
      <c r="M571" s="237"/>
      <c r="N571" s="237"/>
      <c r="O571" s="237"/>
      <c r="P571" s="237"/>
      <c r="Q571" s="237"/>
      <c r="R571" s="237"/>
      <c r="S571" s="237"/>
      <c r="T571" s="237"/>
      <c r="U571" s="237"/>
      <c r="V571" s="237"/>
      <c r="W571" s="237"/>
      <c r="X571" s="237"/>
      <c r="Y571" s="237"/>
      <c r="Z571" s="237"/>
      <c r="AA571" s="237"/>
      <c r="AB571" s="237"/>
      <c r="AC571" s="237"/>
      <c r="AD571" s="237"/>
      <c r="AE571" s="237"/>
      <c r="AF571" s="237"/>
      <c r="AG571" s="237"/>
      <c r="AH571" s="237"/>
      <c r="AI571" s="237"/>
      <c r="AJ571" s="237"/>
      <c r="AK571" s="237"/>
      <c r="AL571" s="237"/>
      <c r="AM571" s="237"/>
    </row>
    <row r="572" spans="1:39" s="238" customFormat="1" ht="43.5">
      <c r="A572" s="539" t="s">
        <v>1918</v>
      </c>
      <c r="B572" s="540" t="s">
        <v>2185</v>
      </c>
      <c r="C572" s="703" t="s">
        <v>1920</v>
      </c>
      <c r="D572" s="679" t="s">
        <v>2187</v>
      </c>
      <c r="E572" s="678" t="s">
        <v>1922</v>
      </c>
      <c r="F572" s="529" t="s">
        <v>1923</v>
      </c>
      <c r="G572" s="541" t="s">
        <v>2188</v>
      </c>
      <c r="H572" s="542">
        <v>41.67</v>
      </c>
      <c r="I572" s="532">
        <v>0.1</v>
      </c>
      <c r="J572" s="533">
        <f t="shared" si="8"/>
        <v>37.7842725</v>
      </c>
      <c r="K572" s="534">
        <v>0.1</v>
      </c>
      <c r="M572" s="237"/>
      <c r="N572" s="237"/>
      <c r="O572" s="237"/>
      <c r="P572" s="237"/>
      <c r="Q572" s="237"/>
      <c r="R572" s="237"/>
      <c r="S572" s="237"/>
      <c r="T572" s="237"/>
      <c r="U572" s="237"/>
      <c r="V572" s="237"/>
      <c r="W572" s="237"/>
      <c r="X572" s="237"/>
      <c r="Y572" s="237"/>
      <c r="Z572" s="237"/>
      <c r="AA572" s="237"/>
      <c r="AB572" s="237"/>
      <c r="AC572" s="237"/>
      <c r="AD572" s="237"/>
      <c r="AE572" s="237"/>
      <c r="AF572" s="237"/>
      <c r="AG572" s="237"/>
      <c r="AH572" s="237"/>
      <c r="AI572" s="237"/>
      <c r="AJ572" s="237"/>
      <c r="AK572" s="237"/>
      <c r="AL572" s="237"/>
      <c r="AM572" s="237"/>
    </row>
    <row r="573" spans="1:39" s="238" customFormat="1" ht="43.5">
      <c r="A573" s="539" t="s">
        <v>1918</v>
      </c>
      <c r="B573" s="540" t="s">
        <v>2185</v>
      </c>
      <c r="C573" s="703" t="s">
        <v>1920</v>
      </c>
      <c r="D573" s="679" t="s">
        <v>2189</v>
      </c>
      <c r="E573" s="678" t="s">
        <v>1922</v>
      </c>
      <c r="F573" s="529" t="s">
        <v>1923</v>
      </c>
      <c r="G573" s="541" t="s">
        <v>1934</v>
      </c>
      <c r="H573" s="542">
        <v>42.96</v>
      </c>
      <c r="I573" s="532">
        <v>0.1</v>
      </c>
      <c r="J573" s="533">
        <f t="shared" si="8"/>
        <v>38.953980000000001</v>
      </c>
      <c r="K573" s="534">
        <v>0.1</v>
      </c>
      <c r="M573" s="237"/>
      <c r="N573" s="237"/>
      <c r="O573" s="237"/>
      <c r="P573" s="237"/>
      <c r="Q573" s="237"/>
      <c r="R573" s="237"/>
      <c r="S573" s="237"/>
      <c r="T573" s="237"/>
      <c r="U573" s="237"/>
      <c r="V573" s="237"/>
      <c r="W573" s="237"/>
      <c r="X573" s="237"/>
      <c r="Y573" s="237"/>
      <c r="Z573" s="237"/>
      <c r="AA573" s="237"/>
      <c r="AB573" s="237"/>
      <c r="AC573" s="237"/>
      <c r="AD573" s="237"/>
      <c r="AE573" s="237"/>
      <c r="AF573" s="237"/>
      <c r="AG573" s="237"/>
      <c r="AH573" s="237"/>
      <c r="AI573" s="237"/>
      <c r="AJ573" s="237"/>
      <c r="AK573" s="237"/>
      <c r="AL573" s="237"/>
      <c r="AM573" s="237"/>
    </row>
    <row r="574" spans="1:39" s="238" customFormat="1" ht="43.5">
      <c r="A574" s="539" t="s">
        <v>1918</v>
      </c>
      <c r="B574" s="540" t="s">
        <v>2185</v>
      </c>
      <c r="C574" s="703" t="s">
        <v>1920</v>
      </c>
      <c r="D574" s="679" t="s">
        <v>2190</v>
      </c>
      <c r="E574" s="678" t="s">
        <v>1922</v>
      </c>
      <c r="F574" s="529" t="s">
        <v>1923</v>
      </c>
      <c r="G574" s="541" t="s">
        <v>1934</v>
      </c>
      <c r="H574" s="542">
        <v>42.96</v>
      </c>
      <c r="I574" s="532">
        <v>0.1</v>
      </c>
      <c r="J574" s="533">
        <f t="shared" si="8"/>
        <v>38.953980000000001</v>
      </c>
      <c r="K574" s="534">
        <v>0.1</v>
      </c>
      <c r="M574" s="237"/>
      <c r="N574" s="237"/>
      <c r="O574" s="237"/>
      <c r="P574" s="237"/>
      <c r="Q574" s="237"/>
      <c r="R574" s="237"/>
      <c r="S574" s="237"/>
      <c r="T574" s="237"/>
      <c r="U574" s="237"/>
      <c r="V574" s="237"/>
      <c r="W574" s="237"/>
      <c r="X574" s="237"/>
      <c r="Y574" s="237"/>
      <c r="Z574" s="237"/>
      <c r="AA574" s="237"/>
      <c r="AB574" s="237"/>
      <c r="AC574" s="237"/>
      <c r="AD574" s="237"/>
      <c r="AE574" s="237"/>
      <c r="AF574" s="237"/>
      <c r="AG574" s="237"/>
      <c r="AH574" s="237"/>
      <c r="AI574" s="237"/>
      <c r="AJ574" s="237"/>
      <c r="AK574" s="237"/>
      <c r="AL574" s="237"/>
      <c r="AM574" s="237"/>
    </row>
    <row r="575" spans="1:39" s="238" customFormat="1" ht="43.5">
      <c r="A575" s="539" t="s">
        <v>1918</v>
      </c>
      <c r="B575" s="540" t="s">
        <v>2185</v>
      </c>
      <c r="C575" s="703" t="s">
        <v>1920</v>
      </c>
      <c r="D575" s="679" t="s">
        <v>2191</v>
      </c>
      <c r="E575" s="678" t="s">
        <v>1922</v>
      </c>
      <c r="F575" s="529" t="s">
        <v>1923</v>
      </c>
      <c r="G575" s="541" t="s">
        <v>1934</v>
      </c>
      <c r="H575" s="542">
        <v>42.96</v>
      </c>
      <c r="I575" s="532">
        <v>0.1</v>
      </c>
      <c r="J575" s="533">
        <f t="shared" si="8"/>
        <v>38.953980000000001</v>
      </c>
      <c r="K575" s="534">
        <v>0.1</v>
      </c>
      <c r="M575" s="237"/>
      <c r="N575" s="237"/>
      <c r="O575" s="237"/>
      <c r="P575" s="237"/>
      <c r="Q575" s="237"/>
      <c r="R575" s="237"/>
      <c r="S575" s="237"/>
      <c r="T575" s="237"/>
      <c r="U575" s="237"/>
      <c r="V575" s="237"/>
      <c r="W575" s="237"/>
      <c r="X575" s="237"/>
      <c r="Y575" s="237"/>
      <c r="Z575" s="237"/>
      <c r="AA575" s="237"/>
      <c r="AB575" s="237"/>
      <c r="AC575" s="237"/>
      <c r="AD575" s="237"/>
      <c r="AE575" s="237"/>
      <c r="AF575" s="237"/>
      <c r="AG575" s="237"/>
      <c r="AH575" s="237"/>
      <c r="AI575" s="237"/>
      <c r="AJ575" s="237"/>
      <c r="AK575" s="237"/>
      <c r="AL575" s="237"/>
      <c r="AM575" s="237"/>
    </row>
    <row r="576" spans="1:39" s="238" customFormat="1" ht="43.5">
      <c r="A576" s="539" t="s">
        <v>1918</v>
      </c>
      <c r="B576" s="540" t="s">
        <v>2185</v>
      </c>
      <c r="C576" s="703" t="s">
        <v>1920</v>
      </c>
      <c r="D576" s="679" t="s">
        <v>2192</v>
      </c>
      <c r="E576" s="678" t="s">
        <v>1922</v>
      </c>
      <c r="F576" s="529" t="s">
        <v>1923</v>
      </c>
      <c r="G576" s="541" t="s">
        <v>1934</v>
      </c>
      <c r="H576" s="542">
        <v>43.42</v>
      </c>
      <c r="I576" s="532">
        <v>0.1</v>
      </c>
      <c r="J576" s="533">
        <f t="shared" si="8"/>
        <v>39.371085000000008</v>
      </c>
      <c r="K576" s="534">
        <v>0.1</v>
      </c>
      <c r="M576" s="237"/>
      <c r="N576" s="237"/>
      <c r="O576" s="237"/>
      <c r="P576" s="237"/>
      <c r="Q576" s="237"/>
      <c r="R576" s="237"/>
      <c r="S576" s="237"/>
      <c r="T576" s="237"/>
      <c r="U576" s="237"/>
      <c r="V576" s="237"/>
      <c r="W576" s="237"/>
      <c r="X576" s="237"/>
      <c r="Y576" s="237"/>
      <c r="Z576" s="237"/>
      <c r="AA576" s="237"/>
      <c r="AB576" s="237"/>
      <c r="AC576" s="237"/>
      <c r="AD576" s="237"/>
      <c r="AE576" s="237"/>
      <c r="AF576" s="237"/>
      <c r="AG576" s="237"/>
      <c r="AH576" s="237"/>
      <c r="AI576" s="237"/>
      <c r="AJ576" s="237"/>
      <c r="AK576" s="237"/>
      <c r="AL576" s="237"/>
      <c r="AM576" s="237"/>
    </row>
    <row r="577" spans="1:39" s="238" customFormat="1" ht="43.5">
      <c r="A577" s="539" t="s">
        <v>1918</v>
      </c>
      <c r="B577" s="540" t="s">
        <v>2185</v>
      </c>
      <c r="C577" s="703" t="s">
        <v>1920</v>
      </c>
      <c r="D577" s="679" t="s">
        <v>2193</v>
      </c>
      <c r="E577" s="678" t="s">
        <v>1922</v>
      </c>
      <c r="F577" s="529" t="s">
        <v>1923</v>
      </c>
      <c r="G577" s="541" t="s">
        <v>1934</v>
      </c>
      <c r="H577" s="542">
        <v>47.24</v>
      </c>
      <c r="I577" s="532">
        <v>0.1</v>
      </c>
      <c r="J577" s="533">
        <f t="shared" si="8"/>
        <v>42.834870000000009</v>
      </c>
      <c r="K577" s="534">
        <v>0.1</v>
      </c>
      <c r="M577" s="237"/>
      <c r="N577" s="237"/>
      <c r="O577" s="237"/>
      <c r="P577" s="237"/>
      <c r="Q577" s="237"/>
      <c r="R577" s="237"/>
      <c r="S577" s="237"/>
      <c r="T577" s="237"/>
      <c r="U577" s="237"/>
      <c r="V577" s="237"/>
      <c r="W577" s="237"/>
      <c r="X577" s="237"/>
      <c r="Y577" s="237"/>
      <c r="Z577" s="237"/>
      <c r="AA577" s="237"/>
      <c r="AB577" s="237"/>
      <c r="AC577" s="237"/>
      <c r="AD577" s="237"/>
      <c r="AE577" s="237"/>
      <c r="AF577" s="237"/>
      <c r="AG577" s="237"/>
      <c r="AH577" s="237"/>
      <c r="AI577" s="237"/>
      <c r="AJ577" s="237"/>
      <c r="AK577" s="237"/>
      <c r="AL577" s="237"/>
      <c r="AM577" s="237"/>
    </row>
    <row r="578" spans="1:39" s="238" customFormat="1" ht="43.5">
      <c r="A578" s="539" t="s">
        <v>1918</v>
      </c>
      <c r="B578" s="540" t="s">
        <v>2185</v>
      </c>
      <c r="C578" s="703" t="s">
        <v>1920</v>
      </c>
      <c r="D578" s="679" t="s">
        <v>2194</v>
      </c>
      <c r="E578" s="678" t="s">
        <v>1922</v>
      </c>
      <c r="F578" s="529" t="s">
        <v>1923</v>
      </c>
      <c r="G578" s="541" t="s">
        <v>1934</v>
      </c>
      <c r="H578" s="542">
        <v>47.24</v>
      </c>
      <c r="I578" s="532">
        <v>0.1</v>
      </c>
      <c r="J578" s="533">
        <f t="shared" si="8"/>
        <v>42.834870000000009</v>
      </c>
      <c r="K578" s="534">
        <v>0.1</v>
      </c>
      <c r="M578" s="237"/>
      <c r="N578" s="237"/>
      <c r="O578" s="237"/>
      <c r="P578" s="237"/>
      <c r="Q578" s="237"/>
      <c r="R578" s="237"/>
      <c r="S578" s="237"/>
      <c r="T578" s="237"/>
      <c r="U578" s="237"/>
      <c r="V578" s="237"/>
      <c r="W578" s="237"/>
      <c r="X578" s="237"/>
      <c r="Y578" s="237"/>
      <c r="Z578" s="237"/>
      <c r="AA578" s="237"/>
      <c r="AB578" s="237"/>
      <c r="AC578" s="237"/>
      <c r="AD578" s="237"/>
      <c r="AE578" s="237"/>
      <c r="AF578" s="237"/>
      <c r="AG578" s="237"/>
      <c r="AH578" s="237"/>
      <c r="AI578" s="237"/>
      <c r="AJ578" s="237"/>
      <c r="AK578" s="237"/>
      <c r="AL578" s="237"/>
      <c r="AM578" s="237"/>
    </row>
    <row r="579" spans="1:39" s="238" customFormat="1" ht="43.5">
      <c r="A579" s="539" t="s">
        <v>1918</v>
      </c>
      <c r="B579" s="540" t="s">
        <v>2185</v>
      </c>
      <c r="C579" s="703" t="s">
        <v>1920</v>
      </c>
      <c r="D579" s="679" t="s">
        <v>2195</v>
      </c>
      <c r="E579" s="678" t="s">
        <v>1922</v>
      </c>
      <c r="F579" s="529" t="s">
        <v>1923</v>
      </c>
      <c r="G579" s="541" t="s">
        <v>1934</v>
      </c>
      <c r="H579" s="542">
        <v>47.24</v>
      </c>
      <c r="I579" s="532">
        <v>0.1</v>
      </c>
      <c r="J579" s="533">
        <f t="shared" si="8"/>
        <v>42.834870000000009</v>
      </c>
      <c r="K579" s="534">
        <v>0.1</v>
      </c>
      <c r="M579" s="237"/>
      <c r="N579" s="237"/>
      <c r="O579" s="237"/>
      <c r="P579" s="237"/>
      <c r="Q579" s="237"/>
      <c r="R579" s="237"/>
      <c r="S579" s="237"/>
      <c r="T579" s="237"/>
      <c r="U579" s="237"/>
      <c r="V579" s="237"/>
      <c r="W579" s="237"/>
      <c r="X579" s="237"/>
      <c r="Y579" s="237"/>
      <c r="Z579" s="237"/>
      <c r="AA579" s="237"/>
      <c r="AB579" s="237"/>
      <c r="AC579" s="237"/>
      <c r="AD579" s="237"/>
      <c r="AE579" s="237"/>
      <c r="AF579" s="237"/>
      <c r="AG579" s="237"/>
      <c r="AH579" s="237"/>
      <c r="AI579" s="237"/>
      <c r="AJ579" s="237"/>
      <c r="AK579" s="237"/>
      <c r="AL579" s="237"/>
      <c r="AM579" s="237"/>
    </row>
    <row r="580" spans="1:39" s="238" customFormat="1" ht="43.5">
      <c r="A580" s="539" t="s">
        <v>1918</v>
      </c>
      <c r="B580" s="540" t="s">
        <v>2185</v>
      </c>
      <c r="C580" s="703" t="s">
        <v>1920</v>
      </c>
      <c r="D580" s="679" t="s">
        <v>2196</v>
      </c>
      <c r="E580" s="678" t="s">
        <v>1922</v>
      </c>
      <c r="F580" s="529" t="s">
        <v>1923</v>
      </c>
      <c r="G580" s="541" t="s">
        <v>1934</v>
      </c>
      <c r="H580" s="542">
        <v>47.36</v>
      </c>
      <c r="I580" s="532">
        <v>0.1</v>
      </c>
      <c r="J580" s="533">
        <f t="shared" si="8"/>
        <v>42.943680000000008</v>
      </c>
      <c r="K580" s="534">
        <v>0.1</v>
      </c>
      <c r="M580" s="237"/>
      <c r="N580" s="237"/>
      <c r="O580" s="237"/>
      <c r="P580" s="237"/>
      <c r="Q580" s="237"/>
      <c r="R580" s="237"/>
      <c r="S580" s="237"/>
      <c r="T580" s="237"/>
      <c r="U580" s="237"/>
      <c r="V580" s="237"/>
      <c r="W580" s="237"/>
      <c r="X580" s="237"/>
      <c r="Y580" s="237"/>
      <c r="Z580" s="237"/>
      <c r="AA580" s="237"/>
      <c r="AB580" s="237"/>
      <c r="AC580" s="237"/>
      <c r="AD580" s="237"/>
      <c r="AE580" s="237"/>
      <c r="AF580" s="237"/>
      <c r="AG580" s="237"/>
      <c r="AH580" s="237"/>
      <c r="AI580" s="237"/>
      <c r="AJ580" s="237"/>
      <c r="AK580" s="237"/>
      <c r="AL580" s="237"/>
      <c r="AM580" s="237"/>
    </row>
    <row r="581" spans="1:39" s="238" customFormat="1" ht="43.5">
      <c r="A581" s="539" t="s">
        <v>1918</v>
      </c>
      <c r="B581" s="540" t="s">
        <v>2185</v>
      </c>
      <c r="C581" s="703" t="s">
        <v>1920</v>
      </c>
      <c r="D581" s="679" t="s">
        <v>2197</v>
      </c>
      <c r="E581" s="678" t="s">
        <v>1922</v>
      </c>
      <c r="F581" s="529" t="s">
        <v>1923</v>
      </c>
      <c r="G581" s="541" t="s">
        <v>1934</v>
      </c>
      <c r="H581" s="542">
        <v>47.36</v>
      </c>
      <c r="I581" s="532">
        <v>0.1</v>
      </c>
      <c r="J581" s="533">
        <f t="shared" si="8"/>
        <v>42.943680000000008</v>
      </c>
      <c r="K581" s="534">
        <v>0.1</v>
      </c>
      <c r="M581" s="237"/>
      <c r="N581" s="237"/>
      <c r="O581" s="237"/>
      <c r="P581" s="237"/>
      <c r="Q581" s="237"/>
      <c r="R581" s="237"/>
      <c r="S581" s="237"/>
      <c r="T581" s="237"/>
      <c r="U581" s="237"/>
      <c r="V581" s="237"/>
      <c r="W581" s="237"/>
      <c r="X581" s="237"/>
      <c r="Y581" s="237"/>
      <c r="Z581" s="237"/>
      <c r="AA581" s="237"/>
      <c r="AB581" s="237"/>
      <c r="AC581" s="237"/>
      <c r="AD581" s="237"/>
      <c r="AE581" s="237"/>
      <c r="AF581" s="237"/>
      <c r="AG581" s="237"/>
      <c r="AH581" s="237"/>
      <c r="AI581" s="237"/>
      <c r="AJ581" s="237"/>
      <c r="AK581" s="237"/>
      <c r="AL581" s="237"/>
      <c r="AM581" s="237"/>
    </row>
    <row r="582" spans="1:39" s="238" customFormat="1" ht="43.5">
      <c r="A582" s="539" t="s">
        <v>1918</v>
      </c>
      <c r="B582" s="540" t="s">
        <v>2185</v>
      </c>
      <c r="C582" s="703" t="s">
        <v>1920</v>
      </c>
      <c r="D582" s="679" t="s">
        <v>2198</v>
      </c>
      <c r="E582" s="678" t="s">
        <v>1922</v>
      </c>
      <c r="F582" s="529" t="s">
        <v>1923</v>
      </c>
      <c r="G582" s="541" t="s">
        <v>1934</v>
      </c>
      <c r="H582" s="542">
        <v>47.36</v>
      </c>
      <c r="I582" s="532">
        <v>0.1</v>
      </c>
      <c r="J582" s="533">
        <f t="shared" si="8"/>
        <v>42.943680000000008</v>
      </c>
      <c r="K582" s="534">
        <v>0.1</v>
      </c>
      <c r="M582" s="237"/>
      <c r="N582" s="237"/>
      <c r="O582" s="237"/>
      <c r="P582" s="237"/>
      <c r="Q582" s="237"/>
      <c r="R582" s="237"/>
      <c r="S582" s="237"/>
      <c r="T582" s="237"/>
      <c r="U582" s="237"/>
      <c r="V582" s="237"/>
      <c r="W582" s="237"/>
      <c r="X582" s="237"/>
      <c r="Y582" s="237"/>
      <c r="Z582" s="237"/>
      <c r="AA582" s="237"/>
      <c r="AB582" s="237"/>
      <c r="AC582" s="237"/>
      <c r="AD582" s="237"/>
      <c r="AE582" s="237"/>
      <c r="AF582" s="237"/>
      <c r="AG582" s="237"/>
      <c r="AH582" s="237"/>
      <c r="AI582" s="237"/>
      <c r="AJ582" s="237"/>
      <c r="AK582" s="237"/>
      <c r="AL582" s="237"/>
      <c r="AM582" s="237"/>
    </row>
    <row r="583" spans="1:39" s="238" customFormat="1" ht="43.5">
      <c r="A583" s="539" t="s">
        <v>1918</v>
      </c>
      <c r="B583" s="540" t="s">
        <v>2185</v>
      </c>
      <c r="C583" s="703" t="s">
        <v>1920</v>
      </c>
      <c r="D583" s="679" t="s">
        <v>2199</v>
      </c>
      <c r="E583" s="678" t="s">
        <v>1922</v>
      </c>
      <c r="F583" s="529" t="s">
        <v>1923</v>
      </c>
      <c r="G583" s="541" t="s">
        <v>1934</v>
      </c>
      <c r="H583" s="542">
        <v>47.36</v>
      </c>
      <c r="I583" s="532">
        <v>0.1</v>
      </c>
      <c r="J583" s="533">
        <f t="shared" si="8"/>
        <v>42.943680000000008</v>
      </c>
      <c r="K583" s="534">
        <v>0.1</v>
      </c>
      <c r="M583" s="237"/>
      <c r="N583" s="237"/>
      <c r="O583" s="237"/>
      <c r="P583" s="237"/>
      <c r="Q583" s="237"/>
      <c r="R583" s="237"/>
      <c r="S583" s="237"/>
      <c r="T583" s="237"/>
      <c r="U583" s="237"/>
      <c r="V583" s="237"/>
      <c r="W583" s="237"/>
      <c r="X583" s="237"/>
      <c r="Y583" s="237"/>
      <c r="Z583" s="237"/>
      <c r="AA583" s="237"/>
      <c r="AB583" s="237"/>
      <c r="AC583" s="237"/>
      <c r="AD583" s="237"/>
      <c r="AE583" s="237"/>
      <c r="AF583" s="237"/>
      <c r="AG583" s="237"/>
      <c r="AH583" s="237"/>
      <c r="AI583" s="237"/>
      <c r="AJ583" s="237"/>
      <c r="AK583" s="237"/>
      <c r="AL583" s="237"/>
      <c r="AM583" s="237"/>
    </row>
    <row r="584" spans="1:39" s="238" customFormat="1" ht="43.5">
      <c r="A584" s="539" t="s">
        <v>1918</v>
      </c>
      <c r="B584" s="540" t="s">
        <v>2185</v>
      </c>
      <c r="C584" s="703" t="s">
        <v>1920</v>
      </c>
      <c r="D584" s="679" t="s">
        <v>2200</v>
      </c>
      <c r="E584" s="678" t="s">
        <v>1922</v>
      </c>
      <c r="F584" s="529" t="s">
        <v>1923</v>
      </c>
      <c r="G584" s="541" t="s">
        <v>1934</v>
      </c>
      <c r="H584" s="542">
        <v>47.36</v>
      </c>
      <c r="I584" s="532">
        <v>0.1</v>
      </c>
      <c r="J584" s="533">
        <f t="shared" si="8"/>
        <v>42.943680000000008</v>
      </c>
      <c r="K584" s="534">
        <v>0.1</v>
      </c>
      <c r="M584" s="237"/>
      <c r="N584" s="237"/>
      <c r="O584" s="237"/>
      <c r="P584" s="237"/>
      <c r="Q584" s="237"/>
      <c r="R584" s="237"/>
      <c r="S584" s="237"/>
      <c r="T584" s="237"/>
      <c r="U584" s="237"/>
      <c r="V584" s="237"/>
      <c r="W584" s="237"/>
      <c r="X584" s="237"/>
      <c r="Y584" s="237"/>
      <c r="Z584" s="237"/>
      <c r="AA584" s="237"/>
      <c r="AB584" s="237"/>
      <c r="AC584" s="237"/>
      <c r="AD584" s="237"/>
      <c r="AE584" s="237"/>
      <c r="AF584" s="237"/>
      <c r="AG584" s="237"/>
      <c r="AH584" s="237"/>
      <c r="AI584" s="237"/>
      <c r="AJ584" s="237"/>
      <c r="AK584" s="237"/>
      <c r="AL584" s="237"/>
      <c r="AM584" s="237"/>
    </row>
    <row r="585" spans="1:39" s="238" customFormat="1" ht="43.5">
      <c r="A585" s="539" t="s">
        <v>1918</v>
      </c>
      <c r="B585" s="540" t="s">
        <v>2185</v>
      </c>
      <c r="C585" s="703" t="s">
        <v>1920</v>
      </c>
      <c r="D585" s="679" t="s">
        <v>2201</v>
      </c>
      <c r="E585" s="678" t="s">
        <v>1922</v>
      </c>
      <c r="F585" s="529" t="s">
        <v>1923</v>
      </c>
      <c r="G585" s="541" t="s">
        <v>1934</v>
      </c>
      <c r="H585" s="542">
        <v>47.36</v>
      </c>
      <c r="I585" s="532">
        <v>0.1</v>
      </c>
      <c r="J585" s="533">
        <f t="shared" si="8"/>
        <v>42.943680000000008</v>
      </c>
      <c r="K585" s="534">
        <v>0.1</v>
      </c>
      <c r="M585" s="237"/>
      <c r="N585" s="237"/>
      <c r="O585" s="237"/>
      <c r="P585" s="237"/>
      <c r="Q585" s="237"/>
      <c r="R585" s="237"/>
      <c r="S585" s="237"/>
      <c r="T585" s="237"/>
      <c r="U585" s="237"/>
      <c r="V585" s="237"/>
      <c r="W585" s="237"/>
      <c r="X585" s="237"/>
      <c r="Y585" s="237"/>
      <c r="Z585" s="237"/>
      <c r="AA585" s="237"/>
      <c r="AB585" s="237"/>
      <c r="AC585" s="237"/>
      <c r="AD585" s="237"/>
      <c r="AE585" s="237"/>
      <c r="AF585" s="237"/>
      <c r="AG585" s="237"/>
      <c r="AH585" s="237"/>
      <c r="AI585" s="237"/>
      <c r="AJ585" s="237"/>
      <c r="AK585" s="237"/>
      <c r="AL585" s="237"/>
      <c r="AM585" s="237"/>
    </row>
    <row r="586" spans="1:39" s="238" customFormat="1" ht="43.5">
      <c r="A586" s="539" t="s">
        <v>1918</v>
      </c>
      <c r="B586" s="540" t="s">
        <v>2185</v>
      </c>
      <c r="C586" s="703" t="s">
        <v>1920</v>
      </c>
      <c r="D586" s="679" t="s">
        <v>2202</v>
      </c>
      <c r="E586" s="678" t="s">
        <v>1922</v>
      </c>
      <c r="F586" s="529" t="s">
        <v>1923</v>
      </c>
      <c r="G586" s="541" t="s">
        <v>1934</v>
      </c>
      <c r="H586" s="542">
        <v>47.78</v>
      </c>
      <c r="I586" s="532">
        <v>0.1</v>
      </c>
      <c r="J586" s="533">
        <f t="shared" ref="J586:J649" si="9">H586*(1-I586)*(1+0.75%)</f>
        <v>43.324515000000005</v>
      </c>
      <c r="K586" s="534">
        <v>0.1</v>
      </c>
      <c r="M586" s="237"/>
      <c r="N586" s="237"/>
      <c r="O586" s="237"/>
      <c r="P586" s="237"/>
      <c r="Q586" s="237"/>
      <c r="R586" s="237"/>
      <c r="S586" s="237"/>
      <c r="T586" s="237"/>
      <c r="U586" s="237"/>
      <c r="V586" s="237"/>
      <c r="W586" s="237"/>
      <c r="X586" s="237"/>
      <c r="Y586" s="237"/>
      <c r="Z586" s="237"/>
      <c r="AA586" s="237"/>
      <c r="AB586" s="237"/>
      <c r="AC586" s="237"/>
      <c r="AD586" s="237"/>
      <c r="AE586" s="237"/>
      <c r="AF586" s="237"/>
      <c r="AG586" s="237"/>
      <c r="AH586" s="237"/>
      <c r="AI586" s="237"/>
      <c r="AJ586" s="237"/>
      <c r="AK586" s="237"/>
      <c r="AL586" s="237"/>
      <c r="AM586" s="237"/>
    </row>
    <row r="587" spans="1:39" s="238" customFormat="1" ht="43.5">
      <c r="A587" s="539" t="s">
        <v>1918</v>
      </c>
      <c r="B587" s="540" t="s">
        <v>2185</v>
      </c>
      <c r="C587" s="703" t="s">
        <v>1920</v>
      </c>
      <c r="D587" s="679" t="s">
        <v>2203</v>
      </c>
      <c r="E587" s="678" t="s">
        <v>1922</v>
      </c>
      <c r="F587" s="529" t="s">
        <v>1923</v>
      </c>
      <c r="G587" s="541" t="s">
        <v>1934</v>
      </c>
      <c r="H587" s="542">
        <v>49.73</v>
      </c>
      <c r="I587" s="532">
        <v>0.1</v>
      </c>
      <c r="J587" s="533">
        <f t="shared" si="9"/>
        <v>45.092677500000001</v>
      </c>
      <c r="K587" s="534">
        <v>0.1</v>
      </c>
      <c r="M587" s="237"/>
      <c r="N587" s="237"/>
      <c r="O587" s="237"/>
      <c r="P587" s="237"/>
      <c r="Q587" s="237"/>
      <c r="R587" s="237"/>
      <c r="S587" s="237"/>
      <c r="T587" s="237"/>
      <c r="U587" s="237"/>
      <c r="V587" s="237"/>
      <c r="W587" s="237"/>
      <c r="X587" s="237"/>
      <c r="Y587" s="237"/>
      <c r="Z587" s="237"/>
      <c r="AA587" s="237"/>
      <c r="AB587" s="237"/>
      <c r="AC587" s="237"/>
      <c r="AD587" s="237"/>
      <c r="AE587" s="237"/>
      <c r="AF587" s="237"/>
      <c r="AG587" s="237"/>
      <c r="AH587" s="237"/>
      <c r="AI587" s="237"/>
      <c r="AJ587" s="237"/>
      <c r="AK587" s="237"/>
      <c r="AL587" s="237"/>
      <c r="AM587" s="237"/>
    </row>
    <row r="588" spans="1:39" s="238" customFormat="1" ht="43.5">
      <c r="A588" s="539" t="s">
        <v>1918</v>
      </c>
      <c r="B588" s="540" t="s">
        <v>2185</v>
      </c>
      <c r="C588" s="703" t="s">
        <v>1920</v>
      </c>
      <c r="D588" s="679" t="s">
        <v>2204</v>
      </c>
      <c r="E588" s="678" t="s">
        <v>1922</v>
      </c>
      <c r="F588" s="529" t="s">
        <v>1923</v>
      </c>
      <c r="G588" s="541" t="s">
        <v>1934</v>
      </c>
      <c r="H588" s="542">
        <v>49.73</v>
      </c>
      <c r="I588" s="532">
        <v>0.1</v>
      </c>
      <c r="J588" s="533">
        <f t="shared" si="9"/>
        <v>45.092677500000001</v>
      </c>
      <c r="K588" s="534">
        <v>0.1</v>
      </c>
      <c r="M588" s="237"/>
      <c r="N588" s="237"/>
      <c r="O588" s="237"/>
      <c r="P588" s="237"/>
      <c r="Q588" s="237"/>
      <c r="R588" s="237"/>
      <c r="S588" s="237"/>
      <c r="T588" s="237"/>
      <c r="U588" s="237"/>
      <c r="V588" s="237"/>
      <c r="W588" s="237"/>
      <c r="X588" s="237"/>
      <c r="Y588" s="237"/>
      <c r="Z588" s="237"/>
      <c r="AA588" s="237"/>
      <c r="AB588" s="237"/>
      <c r="AC588" s="237"/>
      <c r="AD588" s="237"/>
      <c r="AE588" s="237"/>
      <c r="AF588" s="237"/>
      <c r="AG588" s="237"/>
      <c r="AH588" s="237"/>
      <c r="AI588" s="237"/>
      <c r="AJ588" s="237"/>
      <c r="AK588" s="237"/>
      <c r="AL588" s="237"/>
      <c r="AM588" s="237"/>
    </row>
    <row r="589" spans="1:39" s="238" customFormat="1" ht="43.5">
      <c r="A589" s="539" t="s">
        <v>1918</v>
      </c>
      <c r="B589" s="540" t="s">
        <v>2185</v>
      </c>
      <c r="C589" s="703" t="s">
        <v>1920</v>
      </c>
      <c r="D589" s="679" t="s">
        <v>2205</v>
      </c>
      <c r="E589" s="678" t="s">
        <v>1922</v>
      </c>
      <c r="F589" s="529" t="s">
        <v>1923</v>
      </c>
      <c r="G589" s="541" t="s">
        <v>1934</v>
      </c>
      <c r="H589" s="542">
        <v>51.98</v>
      </c>
      <c r="I589" s="532">
        <v>0.1</v>
      </c>
      <c r="J589" s="533">
        <f t="shared" si="9"/>
        <v>47.132865000000002</v>
      </c>
      <c r="K589" s="534">
        <v>0.1</v>
      </c>
      <c r="M589" s="237"/>
      <c r="N589" s="237"/>
      <c r="O589" s="237"/>
      <c r="P589" s="237"/>
      <c r="Q589" s="237"/>
      <c r="R589" s="237"/>
      <c r="S589" s="237"/>
      <c r="T589" s="237"/>
      <c r="U589" s="237"/>
      <c r="V589" s="237"/>
      <c r="W589" s="237"/>
      <c r="X589" s="237"/>
      <c r="Y589" s="237"/>
      <c r="Z589" s="237"/>
      <c r="AA589" s="237"/>
      <c r="AB589" s="237"/>
      <c r="AC589" s="237"/>
      <c r="AD589" s="237"/>
      <c r="AE589" s="237"/>
      <c r="AF589" s="237"/>
      <c r="AG589" s="237"/>
      <c r="AH589" s="237"/>
      <c r="AI589" s="237"/>
      <c r="AJ589" s="237"/>
      <c r="AK589" s="237"/>
      <c r="AL589" s="237"/>
      <c r="AM589" s="237"/>
    </row>
    <row r="590" spans="1:39" s="238" customFormat="1" ht="43.5">
      <c r="A590" s="539" t="s">
        <v>1918</v>
      </c>
      <c r="B590" s="540" t="s">
        <v>2185</v>
      </c>
      <c r="C590" s="703" t="s">
        <v>1920</v>
      </c>
      <c r="D590" s="679" t="s">
        <v>2206</v>
      </c>
      <c r="E590" s="678" t="s">
        <v>1922</v>
      </c>
      <c r="F590" s="529" t="s">
        <v>1923</v>
      </c>
      <c r="G590" s="541" t="s">
        <v>1934</v>
      </c>
      <c r="H590" s="542">
        <v>51.98</v>
      </c>
      <c r="I590" s="532">
        <v>0.1</v>
      </c>
      <c r="J590" s="533">
        <f t="shared" si="9"/>
        <v>47.132865000000002</v>
      </c>
      <c r="K590" s="534">
        <v>0.1</v>
      </c>
      <c r="M590" s="237"/>
      <c r="N590" s="237"/>
      <c r="O590" s="237"/>
      <c r="P590" s="237"/>
      <c r="Q590" s="237"/>
      <c r="R590" s="237"/>
      <c r="S590" s="237"/>
      <c r="T590" s="237"/>
      <c r="U590" s="237"/>
      <c r="V590" s="237"/>
      <c r="W590" s="237"/>
      <c r="X590" s="237"/>
      <c r="Y590" s="237"/>
      <c r="Z590" s="237"/>
      <c r="AA590" s="237"/>
      <c r="AB590" s="237"/>
      <c r="AC590" s="237"/>
      <c r="AD590" s="237"/>
      <c r="AE590" s="237"/>
      <c r="AF590" s="237"/>
      <c r="AG590" s="237"/>
      <c r="AH590" s="237"/>
      <c r="AI590" s="237"/>
      <c r="AJ590" s="237"/>
      <c r="AK590" s="237"/>
      <c r="AL590" s="237"/>
      <c r="AM590" s="237"/>
    </row>
    <row r="591" spans="1:39" s="238" customFormat="1" ht="43.5">
      <c r="A591" s="539" t="s">
        <v>1918</v>
      </c>
      <c r="B591" s="540" t="s">
        <v>2185</v>
      </c>
      <c r="C591" s="703" t="s">
        <v>1920</v>
      </c>
      <c r="D591" s="679" t="s">
        <v>2207</v>
      </c>
      <c r="E591" s="678" t="s">
        <v>1922</v>
      </c>
      <c r="F591" s="529" t="s">
        <v>1923</v>
      </c>
      <c r="G591" s="541" t="s">
        <v>1934</v>
      </c>
      <c r="H591" s="542">
        <v>51.98</v>
      </c>
      <c r="I591" s="532">
        <v>0.1</v>
      </c>
      <c r="J591" s="533">
        <f t="shared" si="9"/>
        <v>47.132865000000002</v>
      </c>
      <c r="K591" s="534">
        <v>0.1</v>
      </c>
      <c r="M591" s="237"/>
      <c r="N591" s="237"/>
      <c r="O591" s="237"/>
      <c r="P591" s="237"/>
      <c r="Q591" s="237"/>
      <c r="R591" s="237"/>
      <c r="S591" s="237"/>
      <c r="T591" s="237"/>
      <c r="U591" s="237"/>
      <c r="V591" s="237"/>
      <c r="W591" s="237"/>
      <c r="X591" s="237"/>
      <c r="Y591" s="237"/>
      <c r="Z591" s="237"/>
      <c r="AA591" s="237"/>
      <c r="AB591" s="237"/>
      <c r="AC591" s="237"/>
      <c r="AD591" s="237"/>
      <c r="AE591" s="237"/>
      <c r="AF591" s="237"/>
      <c r="AG591" s="237"/>
      <c r="AH591" s="237"/>
      <c r="AI591" s="237"/>
      <c r="AJ591" s="237"/>
      <c r="AK591" s="237"/>
      <c r="AL591" s="237"/>
      <c r="AM591" s="237"/>
    </row>
    <row r="592" spans="1:39" s="238" customFormat="1" ht="43.5">
      <c r="A592" s="539" t="s">
        <v>1918</v>
      </c>
      <c r="B592" s="540" t="s">
        <v>2185</v>
      </c>
      <c r="C592" s="703" t="s">
        <v>1920</v>
      </c>
      <c r="D592" s="679" t="s">
        <v>2208</v>
      </c>
      <c r="E592" s="678" t="s">
        <v>1922</v>
      </c>
      <c r="F592" s="529" t="s">
        <v>1923</v>
      </c>
      <c r="G592" s="541" t="s">
        <v>1934</v>
      </c>
      <c r="H592" s="542">
        <v>52.09</v>
      </c>
      <c r="I592" s="532">
        <v>0.1</v>
      </c>
      <c r="J592" s="533">
        <f t="shared" si="9"/>
        <v>47.232607500000007</v>
      </c>
      <c r="K592" s="534">
        <v>0.1</v>
      </c>
      <c r="M592" s="237"/>
      <c r="N592" s="237"/>
      <c r="O592" s="237"/>
      <c r="P592" s="237"/>
      <c r="Q592" s="237"/>
      <c r="R592" s="237"/>
      <c r="S592" s="237"/>
      <c r="T592" s="237"/>
      <c r="U592" s="237"/>
      <c r="V592" s="237"/>
      <c r="W592" s="237"/>
      <c r="X592" s="237"/>
      <c r="Y592" s="237"/>
      <c r="Z592" s="237"/>
      <c r="AA592" s="237"/>
      <c r="AB592" s="237"/>
      <c r="AC592" s="237"/>
      <c r="AD592" s="237"/>
      <c r="AE592" s="237"/>
      <c r="AF592" s="237"/>
      <c r="AG592" s="237"/>
      <c r="AH592" s="237"/>
      <c r="AI592" s="237"/>
      <c r="AJ592" s="237"/>
      <c r="AK592" s="237"/>
      <c r="AL592" s="237"/>
      <c r="AM592" s="237"/>
    </row>
    <row r="593" spans="1:39" s="238" customFormat="1" ht="43.5">
      <c r="A593" s="539" t="s">
        <v>1918</v>
      </c>
      <c r="B593" s="540" t="s">
        <v>2185</v>
      </c>
      <c r="C593" s="703" t="s">
        <v>1920</v>
      </c>
      <c r="D593" s="679" t="s">
        <v>2209</v>
      </c>
      <c r="E593" s="678" t="s">
        <v>1922</v>
      </c>
      <c r="F593" s="529" t="s">
        <v>1923</v>
      </c>
      <c r="G593" s="541" t="s">
        <v>1934</v>
      </c>
      <c r="H593" s="542">
        <v>52.09</v>
      </c>
      <c r="I593" s="532">
        <v>0.1</v>
      </c>
      <c r="J593" s="533">
        <f t="shared" si="9"/>
        <v>47.232607500000007</v>
      </c>
      <c r="K593" s="534">
        <v>0.1</v>
      </c>
      <c r="M593" s="237"/>
      <c r="N593" s="237"/>
      <c r="O593" s="237"/>
      <c r="P593" s="237"/>
      <c r="Q593" s="237"/>
      <c r="R593" s="237"/>
      <c r="S593" s="237"/>
      <c r="T593" s="237"/>
      <c r="U593" s="237"/>
      <c r="V593" s="237"/>
      <c r="W593" s="237"/>
      <c r="X593" s="237"/>
      <c r="Y593" s="237"/>
      <c r="Z593" s="237"/>
      <c r="AA593" s="237"/>
      <c r="AB593" s="237"/>
      <c r="AC593" s="237"/>
      <c r="AD593" s="237"/>
      <c r="AE593" s="237"/>
      <c r="AF593" s="237"/>
      <c r="AG593" s="237"/>
      <c r="AH593" s="237"/>
      <c r="AI593" s="237"/>
      <c r="AJ593" s="237"/>
      <c r="AK593" s="237"/>
      <c r="AL593" s="237"/>
      <c r="AM593" s="237"/>
    </row>
    <row r="594" spans="1:39" s="238" customFormat="1" ht="43.5">
      <c r="A594" s="539" t="s">
        <v>1918</v>
      </c>
      <c r="B594" s="540" t="s">
        <v>2185</v>
      </c>
      <c r="C594" s="703" t="s">
        <v>1920</v>
      </c>
      <c r="D594" s="679" t="s">
        <v>2210</v>
      </c>
      <c r="E594" s="678" t="s">
        <v>1922</v>
      </c>
      <c r="F594" s="529" t="s">
        <v>1923</v>
      </c>
      <c r="G594" s="541" t="s">
        <v>1934</v>
      </c>
      <c r="H594" s="542">
        <v>52.2</v>
      </c>
      <c r="I594" s="532">
        <v>0.1</v>
      </c>
      <c r="J594" s="533">
        <f t="shared" si="9"/>
        <v>47.332350000000005</v>
      </c>
      <c r="K594" s="534">
        <v>0.1</v>
      </c>
      <c r="M594" s="237"/>
      <c r="N594" s="237"/>
      <c r="O594" s="237"/>
      <c r="P594" s="237"/>
      <c r="Q594" s="237"/>
      <c r="R594" s="237"/>
      <c r="S594" s="237"/>
      <c r="T594" s="237"/>
      <c r="U594" s="237"/>
      <c r="V594" s="237"/>
      <c r="W594" s="237"/>
      <c r="X594" s="237"/>
      <c r="Y594" s="237"/>
      <c r="Z594" s="237"/>
      <c r="AA594" s="237"/>
      <c r="AB594" s="237"/>
      <c r="AC594" s="237"/>
      <c r="AD594" s="237"/>
      <c r="AE594" s="237"/>
      <c r="AF594" s="237"/>
      <c r="AG594" s="237"/>
      <c r="AH594" s="237"/>
      <c r="AI594" s="237"/>
      <c r="AJ594" s="237"/>
      <c r="AK594" s="237"/>
      <c r="AL594" s="237"/>
      <c r="AM594" s="237"/>
    </row>
    <row r="595" spans="1:39" s="238" customFormat="1" ht="43.5">
      <c r="A595" s="539" t="s">
        <v>1918</v>
      </c>
      <c r="B595" s="540" t="s">
        <v>2185</v>
      </c>
      <c r="C595" s="703" t="s">
        <v>1920</v>
      </c>
      <c r="D595" s="679" t="s">
        <v>2211</v>
      </c>
      <c r="E595" s="678" t="s">
        <v>1922</v>
      </c>
      <c r="F595" s="529" t="s">
        <v>1923</v>
      </c>
      <c r="G595" s="541" t="s">
        <v>1934</v>
      </c>
      <c r="H595" s="542">
        <v>52.2</v>
      </c>
      <c r="I595" s="532">
        <v>0.1</v>
      </c>
      <c r="J595" s="533">
        <f t="shared" si="9"/>
        <v>47.332350000000005</v>
      </c>
      <c r="K595" s="534">
        <v>0.1</v>
      </c>
      <c r="M595" s="237"/>
      <c r="N595" s="237"/>
      <c r="O595" s="237"/>
      <c r="P595" s="237"/>
      <c r="Q595" s="237"/>
      <c r="R595" s="237"/>
      <c r="S595" s="237"/>
      <c r="T595" s="237"/>
      <c r="U595" s="237"/>
      <c r="V595" s="237"/>
      <c r="W595" s="237"/>
      <c r="X595" s="237"/>
      <c r="Y595" s="237"/>
      <c r="Z595" s="237"/>
      <c r="AA595" s="237"/>
      <c r="AB595" s="237"/>
      <c r="AC595" s="237"/>
      <c r="AD595" s="237"/>
      <c r="AE595" s="237"/>
      <c r="AF595" s="237"/>
      <c r="AG595" s="237"/>
      <c r="AH595" s="237"/>
      <c r="AI595" s="237"/>
      <c r="AJ595" s="237"/>
      <c r="AK595" s="237"/>
      <c r="AL595" s="237"/>
      <c r="AM595" s="237"/>
    </row>
    <row r="596" spans="1:39" s="238" customFormat="1" ht="43.5">
      <c r="A596" s="539" t="s">
        <v>1918</v>
      </c>
      <c r="B596" s="540" t="s">
        <v>2185</v>
      </c>
      <c r="C596" s="703" t="s">
        <v>1920</v>
      </c>
      <c r="D596" s="679" t="s">
        <v>2212</v>
      </c>
      <c r="E596" s="678" t="s">
        <v>1922</v>
      </c>
      <c r="F596" s="529" t="s">
        <v>1923</v>
      </c>
      <c r="G596" s="541" t="s">
        <v>1934</v>
      </c>
      <c r="H596" s="542">
        <v>54.82</v>
      </c>
      <c r="I596" s="532">
        <v>0.1</v>
      </c>
      <c r="J596" s="533">
        <f t="shared" si="9"/>
        <v>49.708035000000002</v>
      </c>
      <c r="K596" s="534">
        <v>0.1</v>
      </c>
      <c r="M596" s="237"/>
      <c r="N596" s="237"/>
      <c r="O596" s="237"/>
      <c r="P596" s="237"/>
      <c r="Q596" s="237"/>
      <c r="R596" s="237"/>
      <c r="S596" s="237"/>
      <c r="T596" s="237"/>
      <c r="U596" s="237"/>
      <c r="V596" s="237"/>
      <c r="W596" s="237"/>
      <c r="X596" s="237"/>
      <c r="Y596" s="237"/>
      <c r="Z596" s="237"/>
      <c r="AA596" s="237"/>
      <c r="AB596" s="237"/>
      <c r="AC596" s="237"/>
      <c r="AD596" s="237"/>
      <c r="AE596" s="237"/>
      <c r="AF596" s="237"/>
      <c r="AG596" s="237"/>
      <c r="AH596" s="237"/>
      <c r="AI596" s="237"/>
      <c r="AJ596" s="237"/>
      <c r="AK596" s="237"/>
      <c r="AL596" s="237"/>
      <c r="AM596" s="237"/>
    </row>
    <row r="597" spans="1:39" s="238" customFormat="1" ht="43.5">
      <c r="A597" s="539" t="s">
        <v>1918</v>
      </c>
      <c r="B597" s="540" t="s">
        <v>2185</v>
      </c>
      <c r="C597" s="703" t="s">
        <v>1920</v>
      </c>
      <c r="D597" s="679" t="s">
        <v>2213</v>
      </c>
      <c r="E597" s="678" t="s">
        <v>1922</v>
      </c>
      <c r="F597" s="529" t="s">
        <v>1923</v>
      </c>
      <c r="G597" s="541" t="s">
        <v>1934</v>
      </c>
      <c r="H597" s="542">
        <v>54.82</v>
      </c>
      <c r="I597" s="532">
        <v>0.1</v>
      </c>
      <c r="J597" s="533">
        <f t="shared" si="9"/>
        <v>49.708035000000002</v>
      </c>
      <c r="K597" s="534">
        <v>0.1</v>
      </c>
      <c r="M597" s="237"/>
      <c r="N597" s="237"/>
      <c r="O597" s="237"/>
      <c r="P597" s="237"/>
      <c r="Q597" s="237"/>
      <c r="R597" s="237"/>
      <c r="S597" s="237"/>
      <c r="T597" s="237"/>
      <c r="U597" s="237"/>
      <c r="V597" s="237"/>
      <c r="W597" s="237"/>
      <c r="X597" s="237"/>
      <c r="Y597" s="237"/>
      <c r="Z597" s="237"/>
      <c r="AA597" s="237"/>
      <c r="AB597" s="237"/>
      <c r="AC597" s="237"/>
      <c r="AD597" s="237"/>
      <c r="AE597" s="237"/>
      <c r="AF597" s="237"/>
      <c r="AG597" s="237"/>
      <c r="AH597" s="237"/>
      <c r="AI597" s="237"/>
      <c r="AJ597" s="237"/>
      <c r="AK597" s="237"/>
      <c r="AL597" s="237"/>
      <c r="AM597" s="237"/>
    </row>
    <row r="598" spans="1:39" s="238" customFormat="1" ht="43.5">
      <c r="A598" s="539" t="s">
        <v>1918</v>
      </c>
      <c r="B598" s="540" t="s">
        <v>2185</v>
      </c>
      <c r="C598" s="703" t="s">
        <v>1920</v>
      </c>
      <c r="D598" s="679" t="s">
        <v>2214</v>
      </c>
      <c r="E598" s="678" t="s">
        <v>1922</v>
      </c>
      <c r="F598" s="529" t="s">
        <v>1923</v>
      </c>
      <c r="G598" s="541" t="s">
        <v>1934</v>
      </c>
      <c r="H598" s="542">
        <v>57.18</v>
      </c>
      <c r="I598" s="532">
        <v>0.1</v>
      </c>
      <c r="J598" s="533">
        <f t="shared" si="9"/>
        <v>51.847965000000009</v>
      </c>
      <c r="K598" s="534">
        <v>0.1</v>
      </c>
      <c r="M598" s="237"/>
      <c r="N598" s="237"/>
      <c r="O598" s="237"/>
      <c r="P598" s="237"/>
      <c r="Q598" s="237"/>
      <c r="R598" s="237"/>
      <c r="S598" s="237"/>
      <c r="T598" s="237"/>
      <c r="U598" s="237"/>
      <c r="V598" s="237"/>
      <c r="W598" s="237"/>
      <c r="X598" s="237"/>
      <c r="Y598" s="237"/>
      <c r="Z598" s="237"/>
      <c r="AA598" s="237"/>
      <c r="AB598" s="237"/>
      <c r="AC598" s="237"/>
      <c r="AD598" s="237"/>
      <c r="AE598" s="237"/>
      <c r="AF598" s="237"/>
      <c r="AG598" s="237"/>
      <c r="AH598" s="237"/>
      <c r="AI598" s="237"/>
      <c r="AJ598" s="237"/>
      <c r="AK598" s="237"/>
      <c r="AL598" s="237"/>
      <c r="AM598" s="237"/>
    </row>
    <row r="599" spans="1:39" s="238" customFormat="1" ht="43.5">
      <c r="A599" s="539" t="s">
        <v>1918</v>
      </c>
      <c r="B599" s="540" t="s">
        <v>2185</v>
      </c>
      <c r="C599" s="703" t="s">
        <v>1920</v>
      </c>
      <c r="D599" s="679" t="s">
        <v>2215</v>
      </c>
      <c r="E599" s="678" t="s">
        <v>1922</v>
      </c>
      <c r="F599" s="529" t="s">
        <v>1923</v>
      </c>
      <c r="G599" s="541" t="s">
        <v>1934</v>
      </c>
      <c r="H599" s="542">
        <v>57.18</v>
      </c>
      <c r="I599" s="532">
        <v>0.1</v>
      </c>
      <c r="J599" s="533">
        <f t="shared" si="9"/>
        <v>51.847965000000009</v>
      </c>
      <c r="K599" s="534">
        <v>0.1</v>
      </c>
      <c r="M599" s="237"/>
      <c r="N599" s="237"/>
      <c r="O599" s="237"/>
      <c r="P599" s="237"/>
      <c r="Q599" s="237"/>
      <c r="R599" s="237"/>
      <c r="S599" s="237"/>
      <c r="T599" s="237"/>
      <c r="U599" s="237"/>
      <c r="V599" s="237"/>
      <c r="W599" s="237"/>
      <c r="X599" s="237"/>
      <c r="Y599" s="237"/>
      <c r="Z599" s="237"/>
      <c r="AA599" s="237"/>
      <c r="AB599" s="237"/>
      <c r="AC599" s="237"/>
      <c r="AD599" s="237"/>
      <c r="AE599" s="237"/>
      <c r="AF599" s="237"/>
      <c r="AG599" s="237"/>
      <c r="AH599" s="237"/>
      <c r="AI599" s="237"/>
      <c r="AJ599" s="237"/>
      <c r="AK599" s="237"/>
      <c r="AL599" s="237"/>
      <c r="AM599" s="237"/>
    </row>
    <row r="600" spans="1:39" s="238" customFormat="1" ht="43.5">
      <c r="A600" s="539" t="s">
        <v>1918</v>
      </c>
      <c r="B600" s="540" t="s">
        <v>2185</v>
      </c>
      <c r="C600" s="703" t="s">
        <v>1920</v>
      </c>
      <c r="D600" s="679" t="s">
        <v>2216</v>
      </c>
      <c r="E600" s="678" t="s">
        <v>1922</v>
      </c>
      <c r="F600" s="529" t="s">
        <v>1923</v>
      </c>
      <c r="G600" s="541" t="s">
        <v>1934</v>
      </c>
      <c r="H600" s="542">
        <v>57.18</v>
      </c>
      <c r="I600" s="532">
        <v>0.1</v>
      </c>
      <c r="J600" s="533">
        <f t="shared" si="9"/>
        <v>51.847965000000009</v>
      </c>
      <c r="K600" s="534">
        <v>0.1</v>
      </c>
      <c r="M600" s="237"/>
      <c r="N600" s="237"/>
      <c r="O600" s="237"/>
      <c r="P600" s="237"/>
      <c r="Q600" s="237"/>
      <c r="R600" s="237"/>
      <c r="S600" s="237"/>
      <c r="T600" s="237"/>
      <c r="U600" s="237"/>
      <c r="V600" s="237"/>
      <c r="W600" s="237"/>
      <c r="X600" s="237"/>
      <c r="Y600" s="237"/>
      <c r="Z600" s="237"/>
      <c r="AA600" s="237"/>
      <c r="AB600" s="237"/>
      <c r="AC600" s="237"/>
      <c r="AD600" s="237"/>
      <c r="AE600" s="237"/>
      <c r="AF600" s="237"/>
      <c r="AG600" s="237"/>
      <c r="AH600" s="237"/>
      <c r="AI600" s="237"/>
      <c r="AJ600" s="237"/>
      <c r="AK600" s="237"/>
      <c r="AL600" s="237"/>
      <c r="AM600" s="237"/>
    </row>
    <row r="601" spans="1:39" s="238" customFormat="1" ht="43.5">
      <c r="A601" s="539" t="s">
        <v>1918</v>
      </c>
      <c r="B601" s="540" t="s">
        <v>2185</v>
      </c>
      <c r="C601" s="703" t="s">
        <v>1920</v>
      </c>
      <c r="D601" s="679" t="s">
        <v>2217</v>
      </c>
      <c r="E601" s="678" t="s">
        <v>1922</v>
      </c>
      <c r="F601" s="529" t="s">
        <v>1923</v>
      </c>
      <c r="G601" s="541" t="s">
        <v>1934</v>
      </c>
      <c r="H601" s="542">
        <v>57.29</v>
      </c>
      <c r="I601" s="532">
        <v>0.1</v>
      </c>
      <c r="J601" s="533">
        <f t="shared" si="9"/>
        <v>51.9477075</v>
      </c>
      <c r="K601" s="534">
        <v>0.1</v>
      </c>
      <c r="M601" s="237"/>
      <c r="N601" s="237"/>
      <c r="O601" s="237"/>
      <c r="P601" s="237"/>
      <c r="Q601" s="237"/>
      <c r="R601" s="237"/>
      <c r="S601" s="237"/>
      <c r="T601" s="237"/>
      <c r="U601" s="237"/>
      <c r="V601" s="237"/>
      <c r="W601" s="237"/>
      <c r="X601" s="237"/>
      <c r="Y601" s="237"/>
      <c r="Z601" s="237"/>
      <c r="AA601" s="237"/>
      <c r="AB601" s="237"/>
      <c r="AC601" s="237"/>
      <c r="AD601" s="237"/>
      <c r="AE601" s="237"/>
      <c r="AF601" s="237"/>
      <c r="AG601" s="237"/>
      <c r="AH601" s="237"/>
      <c r="AI601" s="237"/>
      <c r="AJ601" s="237"/>
      <c r="AK601" s="237"/>
      <c r="AL601" s="237"/>
      <c r="AM601" s="237"/>
    </row>
    <row r="602" spans="1:39" s="238" customFormat="1" ht="43.5">
      <c r="A602" s="539" t="s">
        <v>1918</v>
      </c>
      <c r="B602" s="540" t="s">
        <v>2185</v>
      </c>
      <c r="C602" s="703" t="s">
        <v>1920</v>
      </c>
      <c r="D602" s="679" t="s">
        <v>2218</v>
      </c>
      <c r="E602" s="678" t="s">
        <v>1922</v>
      </c>
      <c r="F602" s="529" t="s">
        <v>1923</v>
      </c>
      <c r="G602" s="541" t="s">
        <v>1934</v>
      </c>
      <c r="H602" s="542">
        <v>57.29</v>
      </c>
      <c r="I602" s="532">
        <v>0.1</v>
      </c>
      <c r="J602" s="533">
        <f t="shared" si="9"/>
        <v>51.9477075</v>
      </c>
      <c r="K602" s="534">
        <v>0.1</v>
      </c>
      <c r="M602" s="237"/>
      <c r="N602" s="237"/>
      <c r="O602" s="237"/>
      <c r="P602" s="237"/>
      <c r="Q602" s="237"/>
      <c r="R602" s="237"/>
      <c r="S602" s="237"/>
      <c r="T602" s="237"/>
      <c r="U602" s="237"/>
      <c r="V602" s="237"/>
      <c r="W602" s="237"/>
      <c r="X602" s="237"/>
      <c r="Y602" s="237"/>
      <c r="Z602" s="237"/>
      <c r="AA602" s="237"/>
      <c r="AB602" s="237"/>
      <c r="AC602" s="237"/>
      <c r="AD602" s="237"/>
      <c r="AE602" s="237"/>
      <c r="AF602" s="237"/>
      <c r="AG602" s="237"/>
      <c r="AH602" s="237"/>
      <c r="AI602" s="237"/>
      <c r="AJ602" s="237"/>
      <c r="AK602" s="237"/>
      <c r="AL602" s="237"/>
      <c r="AM602" s="237"/>
    </row>
    <row r="603" spans="1:39" s="238" customFormat="1" ht="43.5">
      <c r="A603" s="539" t="s">
        <v>1918</v>
      </c>
      <c r="B603" s="540" t="s">
        <v>2185</v>
      </c>
      <c r="C603" s="703" t="s">
        <v>1920</v>
      </c>
      <c r="D603" s="679" t="s">
        <v>2189</v>
      </c>
      <c r="E603" s="678" t="s">
        <v>1922</v>
      </c>
      <c r="F603" s="529" t="s">
        <v>1923</v>
      </c>
      <c r="G603" s="541" t="s">
        <v>1934</v>
      </c>
      <c r="H603" s="542">
        <v>57.29</v>
      </c>
      <c r="I603" s="532">
        <v>0.1</v>
      </c>
      <c r="J603" s="533">
        <f t="shared" si="9"/>
        <v>51.9477075</v>
      </c>
      <c r="K603" s="534">
        <v>0.1</v>
      </c>
      <c r="M603" s="237"/>
      <c r="N603" s="237"/>
      <c r="O603" s="237"/>
      <c r="P603" s="237"/>
      <c r="Q603" s="237"/>
      <c r="R603" s="237"/>
      <c r="S603" s="237"/>
      <c r="T603" s="237"/>
      <c r="U603" s="237"/>
      <c r="V603" s="237"/>
      <c r="W603" s="237"/>
      <c r="X603" s="237"/>
      <c r="Y603" s="237"/>
      <c r="Z603" s="237"/>
      <c r="AA603" s="237"/>
      <c r="AB603" s="237"/>
      <c r="AC603" s="237"/>
      <c r="AD603" s="237"/>
      <c r="AE603" s="237"/>
      <c r="AF603" s="237"/>
      <c r="AG603" s="237"/>
      <c r="AH603" s="237"/>
      <c r="AI603" s="237"/>
      <c r="AJ603" s="237"/>
      <c r="AK603" s="237"/>
      <c r="AL603" s="237"/>
      <c r="AM603" s="237"/>
    </row>
    <row r="604" spans="1:39" s="238" customFormat="1" ht="43.5">
      <c r="A604" s="539" t="s">
        <v>1918</v>
      </c>
      <c r="B604" s="540" t="s">
        <v>2185</v>
      </c>
      <c r="C604" s="703" t="s">
        <v>1920</v>
      </c>
      <c r="D604" s="679" t="s">
        <v>2190</v>
      </c>
      <c r="E604" s="678" t="s">
        <v>1922</v>
      </c>
      <c r="F604" s="529" t="s">
        <v>1923</v>
      </c>
      <c r="G604" s="541" t="s">
        <v>1934</v>
      </c>
      <c r="H604" s="542">
        <v>57.29</v>
      </c>
      <c r="I604" s="532">
        <v>0.1</v>
      </c>
      <c r="J604" s="533">
        <f t="shared" si="9"/>
        <v>51.9477075</v>
      </c>
      <c r="K604" s="534">
        <v>0.1</v>
      </c>
      <c r="M604" s="237"/>
      <c r="N604" s="237"/>
      <c r="O604" s="237"/>
      <c r="P604" s="237"/>
      <c r="Q604" s="237"/>
      <c r="R604" s="237"/>
      <c r="S604" s="237"/>
      <c r="T604" s="237"/>
      <c r="U604" s="237"/>
      <c r="V604" s="237"/>
      <c r="W604" s="237"/>
      <c r="X604" s="237"/>
      <c r="Y604" s="237"/>
      <c r="Z604" s="237"/>
      <c r="AA604" s="237"/>
      <c r="AB604" s="237"/>
      <c r="AC604" s="237"/>
      <c r="AD604" s="237"/>
      <c r="AE604" s="237"/>
      <c r="AF604" s="237"/>
      <c r="AG604" s="237"/>
      <c r="AH604" s="237"/>
      <c r="AI604" s="237"/>
      <c r="AJ604" s="237"/>
      <c r="AK604" s="237"/>
      <c r="AL604" s="237"/>
      <c r="AM604" s="237"/>
    </row>
    <row r="605" spans="1:39" s="238" customFormat="1" ht="43.5">
      <c r="A605" s="539" t="s">
        <v>1918</v>
      </c>
      <c r="B605" s="540" t="s">
        <v>2185</v>
      </c>
      <c r="C605" s="703" t="s">
        <v>1920</v>
      </c>
      <c r="D605" s="679" t="s">
        <v>2219</v>
      </c>
      <c r="E605" s="678" t="s">
        <v>1922</v>
      </c>
      <c r="F605" s="529" t="s">
        <v>1923</v>
      </c>
      <c r="G605" s="541" t="s">
        <v>1934</v>
      </c>
      <c r="H605" s="542">
        <v>57.56</v>
      </c>
      <c r="I605" s="532">
        <v>0.1</v>
      </c>
      <c r="J605" s="533">
        <f t="shared" si="9"/>
        <v>52.192530000000005</v>
      </c>
      <c r="K605" s="534">
        <v>0.1</v>
      </c>
      <c r="M605" s="237"/>
      <c r="N605" s="237"/>
      <c r="O605" s="237"/>
      <c r="P605" s="237"/>
      <c r="Q605" s="237"/>
      <c r="R605" s="237"/>
      <c r="S605" s="237"/>
      <c r="T605" s="237"/>
      <c r="U605" s="237"/>
      <c r="V605" s="237"/>
      <c r="W605" s="237"/>
      <c r="X605" s="237"/>
      <c r="Y605" s="237"/>
      <c r="Z605" s="237"/>
      <c r="AA605" s="237"/>
      <c r="AB605" s="237"/>
      <c r="AC605" s="237"/>
      <c r="AD605" s="237"/>
      <c r="AE605" s="237"/>
      <c r="AF605" s="237"/>
      <c r="AG605" s="237"/>
      <c r="AH605" s="237"/>
      <c r="AI605" s="237"/>
      <c r="AJ605" s="237"/>
      <c r="AK605" s="237"/>
      <c r="AL605" s="237"/>
      <c r="AM605" s="237"/>
    </row>
    <row r="606" spans="1:39" s="238" customFormat="1" ht="43.5">
      <c r="A606" s="539" t="s">
        <v>1918</v>
      </c>
      <c r="B606" s="540" t="s">
        <v>2185</v>
      </c>
      <c r="C606" s="703" t="s">
        <v>1920</v>
      </c>
      <c r="D606" s="679" t="s">
        <v>2192</v>
      </c>
      <c r="E606" s="678" t="s">
        <v>1922</v>
      </c>
      <c r="F606" s="529" t="s">
        <v>1923</v>
      </c>
      <c r="G606" s="541" t="s">
        <v>1934</v>
      </c>
      <c r="H606" s="542">
        <v>57.91</v>
      </c>
      <c r="I606" s="532">
        <v>0.1</v>
      </c>
      <c r="J606" s="533">
        <f t="shared" si="9"/>
        <v>52.509892500000007</v>
      </c>
      <c r="K606" s="534">
        <v>0.1</v>
      </c>
      <c r="M606" s="237"/>
      <c r="N606" s="237"/>
      <c r="O606" s="237"/>
      <c r="P606" s="237"/>
      <c r="Q606" s="237"/>
      <c r="R606" s="237"/>
      <c r="S606" s="237"/>
      <c r="T606" s="237"/>
      <c r="U606" s="237"/>
      <c r="V606" s="237"/>
      <c r="W606" s="237"/>
      <c r="X606" s="237"/>
      <c r="Y606" s="237"/>
      <c r="Z606" s="237"/>
      <c r="AA606" s="237"/>
      <c r="AB606" s="237"/>
      <c r="AC606" s="237"/>
      <c r="AD606" s="237"/>
      <c r="AE606" s="237"/>
      <c r="AF606" s="237"/>
      <c r="AG606" s="237"/>
      <c r="AH606" s="237"/>
      <c r="AI606" s="237"/>
      <c r="AJ606" s="237"/>
      <c r="AK606" s="237"/>
      <c r="AL606" s="237"/>
      <c r="AM606" s="237"/>
    </row>
    <row r="607" spans="1:39" s="238" customFormat="1" ht="43.5">
      <c r="A607" s="539" t="s">
        <v>1918</v>
      </c>
      <c r="B607" s="540" t="s">
        <v>2185</v>
      </c>
      <c r="C607" s="703" t="s">
        <v>1920</v>
      </c>
      <c r="D607" s="679" t="s">
        <v>2220</v>
      </c>
      <c r="E607" s="678" t="s">
        <v>1922</v>
      </c>
      <c r="F607" s="529" t="s">
        <v>1923</v>
      </c>
      <c r="G607" s="541" t="s">
        <v>1934</v>
      </c>
      <c r="H607" s="542">
        <v>62.89</v>
      </c>
      <c r="I607" s="532">
        <v>0.1</v>
      </c>
      <c r="J607" s="533">
        <f t="shared" si="9"/>
        <v>57.025507500000003</v>
      </c>
      <c r="K607" s="534">
        <v>0.1</v>
      </c>
      <c r="M607" s="237"/>
      <c r="N607" s="237"/>
      <c r="O607" s="237"/>
      <c r="P607" s="237"/>
      <c r="Q607" s="237"/>
      <c r="R607" s="237"/>
      <c r="S607" s="237"/>
      <c r="T607" s="237"/>
      <c r="U607" s="237"/>
      <c r="V607" s="237"/>
      <c r="W607" s="237"/>
      <c r="X607" s="237"/>
      <c r="Y607" s="237"/>
      <c r="Z607" s="237"/>
      <c r="AA607" s="237"/>
      <c r="AB607" s="237"/>
      <c r="AC607" s="237"/>
      <c r="AD607" s="237"/>
      <c r="AE607" s="237"/>
      <c r="AF607" s="237"/>
      <c r="AG607" s="237"/>
      <c r="AH607" s="237"/>
      <c r="AI607" s="237"/>
      <c r="AJ607" s="237"/>
      <c r="AK607" s="237"/>
      <c r="AL607" s="237"/>
      <c r="AM607" s="237"/>
    </row>
    <row r="608" spans="1:39" s="238" customFormat="1" ht="43.5">
      <c r="A608" s="539" t="s">
        <v>1918</v>
      </c>
      <c r="B608" s="540" t="s">
        <v>2185</v>
      </c>
      <c r="C608" s="703" t="s">
        <v>1920</v>
      </c>
      <c r="D608" s="679" t="s">
        <v>2221</v>
      </c>
      <c r="E608" s="678" t="s">
        <v>1922</v>
      </c>
      <c r="F608" s="529" t="s">
        <v>1923</v>
      </c>
      <c r="G608" s="541" t="s">
        <v>1934</v>
      </c>
      <c r="H608" s="542">
        <v>63.02</v>
      </c>
      <c r="I608" s="532">
        <v>0.1</v>
      </c>
      <c r="J608" s="533">
        <f t="shared" si="9"/>
        <v>57.143385000000009</v>
      </c>
      <c r="K608" s="534">
        <v>0.1</v>
      </c>
      <c r="M608" s="237"/>
      <c r="N608" s="237"/>
      <c r="O608" s="237"/>
      <c r="P608" s="237"/>
      <c r="Q608" s="237"/>
      <c r="R608" s="237"/>
      <c r="S608" s="237"/>
      <c r="T608" s="237"/>
      <c r="U608" s="237"/>
      <c r="V608" s="237"/>
      <c r="W608" s="237"/>
      <c r="X608" s="237"/>
      <c r="Y608" s="237"/>
      <c r="Z608" s="237"/>
      <c r="AA608" s="237"/>
      <c r="AB608" s="237"/>
      <c r="AC608" s="237"/>
      <c r="AD608" s="237"/>
      <c r="AE608" s="237"/>
      <c r="AF608" s="237"/>
      <c r="AG608" s="237"/>
      <c r="AH608" s="237"/>
      <c r="AI608" s="237"/>
      <c r="AJ608" s="237"/>
      <c r="AK608" s="237"/>
      <c r="AL608" s="237"/>
      <c r="AM608" s="237"/>
    </row>
    <row r="609" spans="1:39" s="238" customFormat="1" ht="43.5">
      <c r="A609" s="539" t="s">
        <v>1918</v>
      </c>
      <c r="B609" s="540" t="s">
        <v>2185</v>
      </c>
      <c r="C609" s="703" t="s">
        <v>1920</v>
      </c>
      <c r="D609" s="679" t="s">
        <v>2222</v>
      </c>
      <c r="E609" s="678" t="s">
        <v>1922</v>
      </c>
      <c r="F609" s="529" t="s">
        <v>1923</v>
      </c>
      <c r="G609" s="541" t="s">
        <v>1934</v>
      </c>
      <c r="H609" s="542">
        <v>63.02</v>
      </c>
      <c r="I609" s="532">
        <v>0.1</v>
      </c>
      <c r="J609" s="533">
        <f t="shared" si="9"/>
        <v>57.143385000000009</v>
      </c>
      <c r="K609" s="534">
        <v>0.1</v>
      </c>
      <c r="M609" s="237"/>
      <c r="N609" s="237"/>
      <c r="O609" s="237"/>
      <c r="P609" s="237"/>
      <c r="Q609" s="237"/>
      <c r="R609" s="237"/>
      <c r="S609" s="237"/>
      <c r="T609" s="237"/>
      <c r="U609" s="237"/>
      <c r="V609" s="237"/>
      <c r="W609" s="237"/>
      <c r="X609" s="237"/>
      <c r="Y609" s="237"/>
      <c r="Z609" s="237"/>
      <c r="AA609" s="237"/>
      <c r="AB609" s="237"/>
      <c r="AC609" s="237"/>
      <c r="AD609" s="237"/>
      <c r="AE609" s="237"/>
      <c r="AF609" s="237"/>
      <c r="AG609" s="237"/>
      <c r="AH609" s="237"/>
      <c r="AI609" s="237"/>
      <c r="AJ609" s="237"/>
      <c r="AK609" s="237"/>
      <c r="AL609" s="237"/>
      <c r="AM609" s="237"/>
    </row>
    <row r="610" spans="1:39" s="238" customFormat="1" ht="43.5">
      <c r="A610" s="539" t="s">
        <v>1918</v>
      </c>
      <c r="B610" s="540" t="s">
        <v>2185</v>
      </c>
      <c r="C610" s="703" t="s">
        <v>1920</v>
      </c>
      <c r="D610" s="679" t="s">
        <v>2223</v>
      </c>
      <c r="E610" s="678" t="s">
        <v>1922</v>
      </c>
      <c r="F610" s="529" t="s">
        <v>1923</v>
      </c>
      <c r="G610" s="541" t="s">
        <v>1934</v>
      </c>
      <c r="H610" s="542">
        <v>63.02</v>
      </c>
      <c r="I610" s="532">
        <v>0.1</v>
      </c>
      <c r="J610" s="533">
        <f t="shared" si="9"/>
        <v>57.143385000000009</v>
      </c>
      <c r="K610" s="534">
        <v>0.1</v>
      </c>
      <c r="M610" s="237"/>
      <c r="N610" s="237"/>
      <c r="O610" s="237"/>
      <c r="P610" s="237"/>
      <c r="Q610" s="237"/>
      <c r="R610" s="237"/>
      <c r="S610" s="237"/>
      <c r="T610" s="237"/>
      <c r="U610" s="237"/>
      <c r="V610" s="237"/>
      <c r="W610" s="237"/>
      <c r="X610" s="237"/>
      <c r="Y610" s="237"/>
      <c r="Z610" s="237"/>
      <c r="AA610" s="237"/>
      <c r="AB610" s="237"/>
      <c r="AC610" s="237"/>
      <c r="AD610" s="237"/>
      <c r="AE610" s="237"/>
      <c r="AF610" s="237"/>
      <c r="AG610" s="237"/>
      <c r="AH610" s="237"/>
      <c r="AI610" s="237"/>
      <c r="AJ610" s="237"/>
      <c r="AK610" s="237"/>
      <c r="AL610" s="237"/>
      <c r="AM610" s="237"/>
    </row>
    <row r="611" spans="1:39" s="238" customFormat="1" ht="43.5">
      <c r="A611" s="539" t="s">
        <v>1918</v>
      </c>
      <c r="B611" s="540" t="s">
        <v>2185</v>
      </c>
      <c r="C611" s="703" t="s">
        <v>1920</v>
      </c>
      <c r="D611" s="679" t="s">
        <v>2194</v>
      </c>
      <c r="E611" s="678" t="s">
        <v>1922</v>
      </c>
      <c r="F611" s="529" t="s">
        <v>1923</v>
      </c>
      <c r="G611" s="541" t="s">
        <v>1934</v>
      </c>
      <c r="H611" s="542">
        <v>63.02</v>
      </c>
      <c r="I611" s="532">
        <v>0.1</v>
      </c>
      <c r="J611" s="533">
        <f t="shared" si="9"/>
        <v>57.143385000000009</v>
      </c>
      <c r="K611" s="534">
        <v>0.1</v>
      </c>
      <c r="M611" s="237"/>
      <c r="N611" s="237"/>
      <c r="O611" s="237"/>
      <c r="P611" s="237"/>
      <c r="Q611" s="237"/>
      <c r="R611" s="237"/>
      <c r="S611" s="237"/>
      <c r="T611" s="237"/>
      <c r="U611" s="237"/>
      <c r="V611" s="237"/>
      <c r="W611" s="237"/>
      <c r="X611" s="237"/>
      <c r="Y611" s="237"/>
      <c r="Z611" s="237"/>
      <c r="AA611" s="237"/>
      <c r="AB611" s="237"/>
      <c r="AC611" s="237"/>
      <c r="AD611" s="237"/>
      <c r="AE611" s="237"/>
      <c r="AF611" s="237"/>
      <c r="AG611" s="237"/>
      <c r="AH611" s="237"/>
      <c r="AI611" s="237"/>
      <c r="AJ611" s="237"/>
      <c r="AK611" s="237"/>
      <c r="AL611" s="237"/>
      <c r="AM611" s="237"/>
    </row>
    <row r="612" spans="1:39" s="238" customFormat="1" ht="43.5">
      <c r="A612" s="539" t="s">
        <v>1918</v>
      </c>
      <c r="B612" s="540" t="s">
        <v>2185</v>
      </c>
      <c r="C612" s="703" t="s">
        <v>1920</v>
      </c>
      <c r="D612" s="679" t="s">
        <v>2193</v>
      </c>
      <c r="E612" s="678" t="s">
        <v>1922</v>
      </c>
      <c r="F612" s="529" t="s">
        <v>1923</v>
      </c>
      <c r="G612" s="541" t="s">
        <v>1934</v>
      </c>
      <c r="H612" s="542">
        <v>63.04</v>
      </c>
      <c r="I612" s="532">
        <v>0.1</v>
      </c>
      <c r="J612" s="533">
        <f t="shared" si="9"/>
        <v>57.161520000000003</v>
      </c>
      <c r="K612" s="534">
        <v>0.1</v>
      </c>
      <c r="M612" s="237"/>
      <c r="N612" s="237"/>
      <c r="O612" s="237"/>
      <c r="P612" s="237"/>
      <c r="Q612" s="237"/>
      <c r="R612" s="237"/>
      <c r="S612" s="237"/>
      <c r="T612" s="237"/>
      <c r="U612" s="237"/>
      <c r="V612" s="237"/>
      <c r="W612" s="237"/>
      <c r="X612" s="237"/>
      <c r="Y612" s="237"/>
      <c r="Z612" s="237"/>
      <c r="AA612" s="237"/>
      <c r="AB612" s="237"/>
      <c r="AC612" s="237"/>
      <c r="AD612" s="237"/>
      <c r="AE612" s="237"/>
      <c r="AF612" s="237"/>
      <c r="AG612" s="237"/>
      <c r="AH612" s="237"/>
      <c r="AI612" s="237"/>
      <c r="AJ612" s="237"/>
      <c r="AK612" s="237"/>
      <c r="AL612" s="237"/>
      <c r="AM612" s="237"/>
    </row>
    <row r="613" spans="1:39" s="238" customFormat="1" ht="43.5">
      <c r="A613" s="539" t="s">
        <v>1918</v>
      </c>
      <c r="B613" s="540" t="s">
        <v>2185</v>
      </c>
      <c r="C613" s="703" t="s">
        <v>1920</v>
      </c>
      <c r="D613" s="679" t="s">
        <v>2191</v>
      </c>
      <c r="E613" s="678" t="s">
        <v>1922</v>
      </c>
      <c r="F613" s="529" t="s">
        <v>1923</v>
      </c>
      <c r="G613" s="541" t="s">
        <v>1934</v>
      </c>
      <c r="H613" s="542">
        <v>63.04</v>
      </c>
      <c r="I613" s="532">
        <v>0.1</v>
      </c>
      <c r="J613" s="533">
        <f t="shared" si="9"/>
        <v>57.161520000000003</v>
      </c>
      <c r="K613" s="534">
        <v>0.1</v>
      </c>
      <c r="M613" s="237"/>
      <c r="N613" s="237"/>
      <c r="O613" s="237"/>
      <c r="P613" s="237"/>
      <c r="Q613" s="237"/>
      <c r="R613" s="237"/>
      <c r="S613" s="237"/>
      <c r="T613" s="237"/>
      <c r="U613" s="237"/>
      <c r="V613" s="237"/>
      <c r="W613" s="237"/>
      <c r="X613" s="237"/>
      <c r="Y613" s="237"/>
      <c r="Z613" s="237"/>
      <c r="AA613" s="237"/>
      <c r="AB613" s="237"/>
      <c r="AC613" s="237"/>
      <c r="AD613" s="237"/>
      <c r="AE613" s="237"/>
      <c r="AF613" s="237"/>
      <c r="AG613" s="237"/>
      <c r="AH613" s="237"/>
      <c r="AI613" s="237"/>
      <c r="AJ613" s="237"/>
      <c r="AK613" s="237"/>
      <c r="AL613" s="237"/>
      <c r="AM613" s="237"/>
    </row>
    <row r="614" spans="1:39" s="238" customFormat="1" ht="43.5">
      <c r="A614" s="539" t="s">
        <v>1918</v>
      </c>
      <c r="B614" s="540" t="s">
        <v>2185</v>
      </c>
      <c r="C614" s="703" t="s">
        <v>1920</v>
      </c>
      <c r="D614" s="679" t="s">
        <v>2196</v>
      </c>
      <c r="E614" s="678" t="s">
        <v>1922</v>
      </c>
      <c r="F614" s="529" t="s">
        <v>1923</v>
      </c>
      <c r="G614" s="541" t="s">
        <v>1934</v>
      </c>
      <c r="H614" s="542">
        <v>63.18</v>
      </c>
      <c r="I614" s="532">
        <v>0.1</v>
      </c>
      <c r="J614" s="533">
        <f t="shared" si="9"/>
        <v>57.288465000000002</v>
      </c>
      <c r="K614" s="534">
        <v>0.1</v>
      </c>
      <c r="M614" s="237"/>
      <c r="N614" s="237"/>
      <c r="O614" s="237"/>
      <c r="P614" s="237"/>
      <c r="Q614" s="237"/>
      <c r="R614" s="237"/>
      <c r="S614" s="237"/>
      <c r="T614" s="237"/>
      <c r="U614" s="237"/>
      <c r="V614" s="237"/>
      <c r="W614" s="237"/>
      <c r="X614" s="237"/>
      <c r="Y614" s="237"/>
      <c r="Z614" s="237"/>
      <c r="AA614" s="237"/>
      <c r="AB614" s="237"/>
      <c r="AC614" s="237"/>
      <c r="AD614" s="237"/>
      <c r="AE614" s="237"/>
      <c r="AF614" s="237"/>
      <c r="AG614" s="237"/>
      <c r="AH614" s="237"/>
      <c r="AI614" s="237"/>
      <c r="AJ614" s="237"/>
      <c r="AK614" s="237"/>
      <c r="AL614" s="237"/>
      <c r="AM614" s="237"/>
    </row>
    <row r="615" spans="1:39" s="238" customFormat="1" ht="43.5">
      <c r="A615" s="539" t="s">
        <v>1918</v>
      </c>
      <c r="B615" s="540" t="s">
        <v>2185</v>
      </c>
      <c r="C615" s="703" t="s">
        <v>1920</v>
      </c>
      <c r="D615" s="679" t="s">
        <v>2197</v>
      </c>
      <c r="E615" s="678" t="s">
        <v>1922</v>
      </c>
      <c r="F615" s="529" t="s">
        <v>1923</v>
      </c>
      <c r="G615" s="541" t="s">
        <v>1934</v>
      </c>
      <c r="H615" s="542">
        <v>63.18</v>
      </c>
      <c r="I615" s="532">
        <v>0.1</v>
      </c>
      <c r="J615" s="533">
        <f t="shared" si="9"/>
        <v>57.288465000000002</v>
      </c>
      <c r="K615" s="534">
        <v>0.1</v>
      </c>
      <c r="M615" s="237"/>
      <c r="N615" s="237"/>
      <c r="O615" s="237"/>
      <c r="P615" s="237"/>
      <c r="Q615" s="237"/>
      <c r="R615" s="237"/>
      <c r="S615" s="237"/>
      <c r="T615" s="237"/>
      <c r="U615" s="237"/>
      <c r="V615" s="237"/>
      <c r="W615" s="237"/>
      <c r="X615" s="237"/>
      <c r="Y615" s="237"/>
      <c r="Z615" s="237"/>
      <c r="AA615" s="237"/>
      <c r="AB615" s="237"/>
      <c r="AC615" s="237"/>
      <c r="AD615" s="237"/>
      <c r="AE615" s="237"/>
      <c r="AF615" s="237"/>
      <c r="AG615" s="237"/>
      <c r="AH615" s="237"/>
      <c r="AI615" s="237"/>
      <c r="AJ615" s="237"/>
      <c r="AK615" s="237"/>
      <c r="AL615" s="237"/>
      <c r="AM615" s="237"/>
    </row>
    <row r="616" spans="1:39" s="238" customFormat="1" ht="43.5">
      <c r="A616" s="539" t="s">
        <v>1918</v>
      </c>
      <c r="B616" s="540" t="s">
        <v>2185</v>
      </c>
      <c r="C616" s="703" t="s">
        <v>1920</v>
      </c>
      <c r="D616" s="679" t="s">
        <v>2198</v>
      </c>
      <c r="E616" s="678" t="s">
        <v>1922</v>
      </c>
      <c r="F616" s="529" t="s">
        <v>1923</v>
      </c>
      <c r="G616" s="541" t="s">
        <v>1934</v>
      </c>
      <c r="H616" s="542">
        <v>63.18</v>
      </c>
      <c r="I616" s="532">
        <v>0.1</v>
      </c>
      <c r="J616" s="533">
        <f t="shared" si="9"/>
        <v>57.288465000000002</v>
      </c>
      <c r="K616" s="534">
        <v>0.1</v>
      </c>
      <c r="M616" s="237"/>
      <c r="N616" s="237"/>
      <c r="O616" s="237"/>
      <c r="P616" s="237"/>
      <c r="Q616" s="237"/>
      <c r="R616" s="237"/>
      <c r="S616" s="237"/>
      <c r="T616" s="237"/>
      <c r="U616" s="237"/>
      <c r="V616" s="237"/>
      <c r="W616" s="237"/>
      <c r="X616" s="237"/>
      <c r="Y616" s="237"/>
      <c r="Z616" s="237"/>
      <c r="AA616" s="237"/>
      <c r="AB616" s="237"/>
      <c r="AC616" s="237"/>
      <c r="AD616" s="237"/>
      <c r="AE616" s="237"/>
      <c r="AF616" s="237"/>
      <c r="AG616" s="237"/>
      <c r="AH616" s="237"/>
      <c r="AI616" s="237"/>
      <c r="AJ616" s="237"/>
      <c r="AK616" s="237"/>
      <c r="AL616" s="237"/>
      <c r="AM616" s="237"/>
    </row>
    <row r="617" spans="1:39" s="238" customFormat="1" ht="43.5">
      <c r="A617" s="539" t="s">
        <v>1918</v>
      </c>
      <c r="B617" s="540" t="s">
        <v>2185</v>
      </c>
      <c r="C617" s="703" t="s">
        <v>1920</v>
      </c>
      <c r="D617" s="679" t="s">
        <v>2199</v>
      </c>
      <c r="E617" s="678" t="s">
        <v>1922</v>
      </c>
      <c r="F617" s="529" t="s">
        <v>1923</v>
      </c>
      <c r="G617" s="541" t="s">
        <v>1934</v>
      </c>
      <c r="H617" s="542">
        <v>63.18</v>
      </c>
      <c r="I617" s="532">
        <v>0.1</v>
      </c>
      <c r="J617" s="533">
        <f t="shared" si="9"/>
        <v>57.288465000000002</v>
      </c>
      <c r="K617" s="534">
        <v>0.1</v>
      </c>
      <c r="M617" s="237"/>
      <c r="N617" s="237"/>
      <c r="O617" s="237"/>
      <c r="P617" s="237"/>
      <c r="Q617" s="237"/>
      <c r="R617" s="237"/>
      <c r="S617" s="237"/>
      <c r="T617" s="237"/>
      <c r="U617" s="237"/>
      <c r="V617" s="237"/>
      <c r="W617" s="237"/>
      <c r="X617" s="237"/>
      <c r="Y617" s="237"/>
      <c r="Z617" s="237"/>
      <c r="AA617" s="237"/>
      <c r="AB617" s="237"/>
      <c r="AC617" s="237"/>
      <c r="AD617" s="237"/>
      <c r="AE617" s="237"/>
      <c r="AF617" s="237"/>
      <c r="AG617" s="237"/>
      <c r="AH617" s="237"/>
      <c r="AI617" s="237"/>
      <c r="AJ617" s="237"/>
      <c r="AK617" s="237"/>
      <c r="AL617" s="237"/>
      <c r="AM617" s="237"/>
    </row>
    <row r="618" spans="1:39" s="238" customFormat="1" ht="43.5">
      <c r="A618" s="539" t="s">
        <v>1918</v>
      </c>
      <c r="B618" s="540" t="s">
        <v>2185</v>
      </c>
      <c r="C618" s="703" t="s">
        <v>1920</v>
      </c>
      <c r="D618" s="679" t="s">
        <v>2200</v>
      </c>
      <c r="E618" s="678" t="s">
        <v>1922</v>
      </c>
      <c r="F618" s="529" t="s">
        <v>1923</v>
      </c>
      <c r="G618" s="541" t="s">
        <v>1934</v>
      </c>
      <c r="H618" s="542">
        <v>63.18</v>
      </c>
      <c r="I618" s="532">
        <v>0.1</v>
      </c>
      <c r="J618" s="533">
        <f t="shared" si="9"/>
        <v>57.288465000000002</v>
      </c>
      <c r="K618" s="534">
        <v>0.1</v>
      </c>
      <c r="M618" s="237"/>
      <c r="N618" s="237"/>
      <c r="O618" s="237"/>
      <c r="P618" s="237"/>
      <c r="Q618" s="237"/>
      <c r="R618" s="237"/>
      <c r="S618" s="237"/>
      <c r="T618" s="237"/>
      <c r="U618" s="237"/>
      <c r="V618" s="237"/>
      <c r="W618" s="237"/>
      <c r="X618" s="237"/>
      <c r="Y618" s="237"/>
      <c r="Z618" s="237"/>
      <c r="AA618" s="237"/>
      <c r="AB618" s="237"/>
      <c r="AC618" s="237"/>
      <c r="AD618" s="237"/>
      <c r="AE618" s="237"/>
      <c r="AF618" s="237"/>
      <c r="AG618" s="237"/>
      <c r="AH618" s="237"/>
      <c r="AI618" s="237"/>
      <c r="AJ618" s="237"/>
      <c r="AK618" s="237"/>
      <c r="AL618" s="237"/>
      <c r="AM618" s="237"/>
    </row>
    <row r="619" spans="1:39" s="238" customFormat="1" ht="43.5">
      <c r="A619" s="539" t="s">
        <v>1918</v>
      </c>
      <c r="B619" s="540" t="s">
        <v>2185</v>
      </c>
      <c r="C619" s="703" t="s">
        <v>1920</v>
      </c>
      <c r="D619" s="679" t="s">
        <v>2201</v>
      </c>
      <c r="E619" s="678" t="s">
        <v>1922</v>
      </c>
      <c r="F619" s="529" t="s">
        <v>1923</v>
      </c>
      <c r="G619" s="541" t="s">
        <v>1934</v>
      </c>
      <c r="H619" s="542">
        <v>63.18</v>
      </c>
      <c r="I619" s="532">
        <v>0.1</v>
      </c>
      <c r="J619" s="533">
        <f t="shared" si="9"/>
        <v>57.288465000000002</v>
      </c>
      <c r="K619" s="534">
        <v>0.1</v>
      </c>
      <c r="M619" s="237"/>
      <c r="N619" s="237"/>
      <c r="O619" s="237"/>
      <c r="P619" s="237"/>
      <c r="Q619" s="237"/>
      <c r="R619" s="237"/>
      <c r="S619" s="237"/>
      <c r="T619" s="237"/>
      <c r="U619" s="237"/>
      <c r="V619" s="237"/>
      <c r="W619" s="237"/>
      <c r="X619" s="237"/>
      <c r="Y619" s="237"/>
      <c r="Z619" s="237"/>
      <c r="AA619" s="237"/>
      <c r="AB619" s="237"/>
      <c r="AC619" s="237"/>
      <c r="AD619" s="237"/>
      <c r="AE619" s="237"/>
      <c r="AF619" s="237"/>
      <c r="AG619" s="237"/>
      <c r="AH619" s="237"/>
      <c r="AI619" s="237"/>
      <c r="AJ619" s="237"/>
      <c r="AK619" s="237"/>
      <c r="AL619" s="237"/>
      <c r="AM619" s="237"/>
    </row>
    <row r="620" spans="1:39" s="238" customFormat="1" ht="43.5">
      <c r="A620" s="539" t="s">
        <v>1918</v>
      </c>
      <c r="B620" s="540" t="s">
        <v>2185</v>
      </c>
      <c r="C620" s="703" t="s">
        <v>1920</v>
      </c>
      <c r="D620" s="679" t="s">
        <v>2202</v>
      </c>
      <c r="E620" s="678" t="s">
        <v>1922</v>
      </c>
      <c r="F620" s="529" t="s">
        <v>1923</v>
      </c>
      <c r="G620" s="541" t="s">
        <v>1934</v>
      </c>
      <c r="H620" s="542">
        <v>63.71</v>
      </c>
      <c r="I620" s="532">
        <v>0.1</v>
      </c>
      <c r="J620" s="533">
        <f t="shared" si="9"/>
        <v>57.769042500000005</v>
      </c>
      <c r="K620" s="534">
        <v>0.1</v>
      </c>
      <c r="M620" s="237"/>
      <c r="N620" s="237"/>
      <c r="O620" s="237"/>
      <c r="P620" s="237"/>
      <c r="Q620" s="237"/>
      <c r="R620" s="237"/>
      <c r="S620" s="237"/>
      <c r="T620" s="237"/>
      <c r="U620" s="237"/>
      <c r="V620" s="237"/>
      <c r="W620" s="237"/>
      <c r="X620" s="237"/>
      <c r="Y620" s="237"/>
      <c r="Z620" s="237"/>
      <c r="AA620" s="237"/>
      <c r="AB620" s="237"/>
      <c r="AC620" s="237"/>
      <c r="AD620" s="237"/>
      <c r="AE620" s="237"/>
      <c r="AF620" s="237"/>
      <c r="AG620" s="237"/>
      <c r="AH620" s="237"/>
      <c r="AI620" s="237"/>
      <c r="AJ620" s="237"/>
      <c r="AK620" s="237"/>
      <c r="AL620" s="237"/>
      <c r="AM620" s="237"/>
    </row>
    <row r="621" spans="1:39" s="238" customFormat="1" ht="43.5">
      <c r="A621" s="539" t="s">
        <v>1918</v>
      </c>
      <c r="B621" s="540" t="s">
        <v>2185</v>
      </c>
      <c r="C621" s="703" t="s">
        <v>1920</v>
      </c>
      <c r="D621" s="679" t="s">
        <v>2203</v>
      </c>
      <c r="E621" s="678" t="s">
        <v>1922</v>
      </c>
      <c r="F621" s="529" t="s">
        <v>1923</v>
      </c>
      <c r="G621" s="541" t="s">
        <v>1934</v>
      </c>
      <c r="H621" s="542">
        <v>66.33</v>
      </c>
      <c r="I621" s="532">
        <v>0.1</v>
      </c>
      <c r="J621" s="533">
        <f t="shared" si="9"/>
        <v>60.144727500000009</v>
      </c>
      <c r="K621" s="534">
        <v>0.1</v>
      </c>
      <c r="M621" s="237"/>
      <c r="N621" s="237"/>
      <c r="O621" s="237"/>
      <c r="P621" s="237"/>
      <c r="Q621" s="237"/>
      <c r="R621" s="237"/>
      <c r="S621" s="237"/>
      <c r="T621" s="237"/>
      <c r="U621" s="237"/>
      <c r="V621" s="237"/>
      <c r="W621" s="237"/>
      <c r="X621" s="237"/>
      <c r="Y621" s="237"/>
      <c r="Z621" s="237"/>
      <c r="AA621" s="237"/>
      <c r="AB621" s="237"/>
      <c r="AC621" s="237"/>
      <c r="AD621" s="237"/>
      <c r="AE621" s="237"/>
      <c r="AF621" s="237"/>
      <c r="AG621" s="237"/>
      <c r="AH621" s="237"/>
      <c r="AI621" s="237"/>
      <c r="AJ621" s="237"/>
      <c r="AK621" s="237"/>
      <c r="AL621" s="237"/>
      <c r="AM621" s="237"/>
    </row>
    <row r="622" spans="1:39" s="238" customFormat="1" ht="43.5">
      <c r="A622" s="539" t="s">
        <v>1918</v>
      </c>
      <c r="B622" s="540" t="s">
        <v>2185</v>
      </c>
      <c r="C622" s="703" t="s">
        <v>1920</v>
      </c>
      <c r="D622" s="679" t="s">
        <v>2204</v>
      </c>
      <c r="E622" s="678" t="s">
        <v>1922</v>
      </c>
      <c r="F622" s="529" t="s">
        <v>1923</v>
      </c>
      <c r="G622" s="541" t="s">
        <v>1934</v>
      </c>
      <c r="H622" s="542">
        <v>66.33</v>
      </c>
      <c r="I622" s="532">
        <v>0.1</v>
      </c>
      <c r="J622" s="533">
        <f t="shared" si="9"/>
        <v>60.144727500000009</v>
      </c>
      <c r="K622" s="534">
        <v>0.1</v>
      </c>
      <c r="M622" s="237"/>
      <c r="N622" s="237"/>
      <c r="O622" s="237"/>
      <c r="P622" s="237"/>
      <c r="Q622" s="237"/>
      <c r="R622" s="237"/>
      <c r="S622" s="237"/>
      <c r="T622" s="237"/>
      <c r="U622" s="237"/>
      <c r="V622" s="237"/>
      <c r="W622" s="237"/>
      <c r="X622" s="237"/>
      <c r="Y622" s="237"/>
      <c r="Z622" s="237"/>
      <c r="AA622" s="237"/>
      <c r="AB622" s="237"/>
      <c r="AC622" s="237"/>
      <c r="AD622" s="237"/>
      <c r="AE622" s="237"/>
      <c r="AF622" s="237"/>
      <c r="AG622" s="237"/>
      <c r="AH622" s="237"/>
      <c r="AI622" s="237"/>
      <c r="AJ622" s="237"/>
      <c r="AK622" s="237"/>
      <c r="AL622" s="237"/>
      <c r="AM622" s="237"/>
    </row>
    <row r="623" spans="1:39" s="238" customFormat="1" ht="43.5">
      <c r="A623" s="539" t="s">
        <v>1918</v>
      </c>
      <c r="B623" s="540" t="s">
        <v>2185</v>
      </c>
      <c r="C623" s="703" t="s">
        <v>1920</v>
      </c>
      <c r="D623" s="679" t="s">
        <v>2224</v>
      </c>
      <c r="E623" s="678" t="s">
        <v>1922</v>
      </c>
      <c r="F623" s="529" t="s">
        <v>1923</v>
      </c>
      <c r="G623" s="541" t="s">
        <v>1934</v>
      </c>
      <c r="H623" s="542">
        <v>69.180000000000007</v>
      </c>
      <c r="I623" s="532">
        <v>0.1</v>
      </c>
      <c r="J623" s="533">
        <f t="shared" si="9"/>
        <v>62.728965000000009</v>
      </c>
      <c r="K623" s="534">
        <v>0.1</v>
      </c>
      <c r="M623" s="237"/>
      <c r="N623" s="237"/>
      <c r="O623" s="237"/>
      <c r="P623" s="237"/>
      <c r="Q623" s="237"/>
      <c r="R623" s="237"/>
      <c r="S623" s="237"/>
      <c r="T623" s="237"/>
      <c r="U623" s="237"/>
      <c r="V623" s="237"/>
      <c r="W623" s="237"/>
      <c r="X623" s="237"/>
      <c r="Y623" s="237"/>
      <c r="Z623" s="237"/>
      <c r="AA623" s="237"/>
      <c r="AB623" s="237"/>
      <c r="AC623" s="237"/>
      <c r="AD623" s="237"/>
      <c r="AE623" s="237"/>
      <c r="AF623" s="237"/>
      <c r="AG623" s="237"/>
      <c r="AH623" s="237"/>
      <c r="AI623" s="237"/>
      <c r="AJ623" s="237"/>
      <c r="AK623" s="237"/>
      <c r="AL623" s="237"/>
      <c r="AM623" s="237"/>
    </row>
    <row r="624" spans="1:39" s="238" customFormat="1" ht="43.5">
      <c r="A624" s="539" t="s">
        <v>1918</v>
      </c>
      <c r="B624" s="540" t="s">
        <v>2185</v>
      </c>
      <c r="C624" s="703" t="s">
        <v>1920</v>
      </c>
      <c r="D624" s="679" t="s">
        <v>2225</v>
      </c>
      <c r="E624" s="678" t="s">
        <v>1922</v>
      </c>
      <c r="F624" s="529" t="s">
        <v>1923</v>
      </c>
      <c r="G624" s="541" t="s">
        <v>1934</v>
      </c>
      <c r="H624" s="542">
        <v>69.31</v>
      </c>
      <c r="I624" s="532">
        <v>0.1</v>
      </c>
      <c r="J624" s="533">
        <f t="shared" si="9"/>
        <v>62.846842500000008</v>
      </c>
      <c r="K624" s="534">
        <v>0.1</v>
      </c>
      <c r="M624" s="237"/>
      <c r="N624" s="237"/>
      <c r="O624" s="237"/>
      <c r="P624" s="237"/>
      <c r="Q624" s="237"/>
      <c r="R624" s="237"/>
      <c r="S624" s="237"/>
      <c r="T624" s="237"/>
      <c r="U624" s="237"/>
      <c r="V624" s="237"/>
      <c r="W624" s="237"/>
      <c r="X624" s="237"/>
      <c r="Y624" s="237"/>
      <c r="Z624" s="237"/>
      <c r="AA624" s="237"/>
      <c r="AB624" s="237"/>
      <c r="AC624" s="237"/>
      <c r="AD624" s="237"/>
      <c r="AE624" s="237"/>
      <c r="AF624" s="237"/>
      <c r="AG624" s="237"/>
      <c r="AH624" s="237"/>
      <c r="AI624" s="237"/>
      <c r="AJ624" s="237"/>
      <c r="AK624" s="237"/>
      <c r="AL624" s="237"/>
      <c r="AM624" s="237"/>
    </row>
    <row r="625" spans="1:39" s="238" customFormat="1" ht="43.5">
      <c r="A625" s="539" t="s">
        <v>1918</v>
      </c>
      <c r="B625" s="540" t="s">
        <v>2185</v>
      </c>
      <c r="C625" s="703" t="s">
        <v>1920</v>
      </c>
      <c r="D625" s="679" t="s">
        <v>2226</v>
      </c>
      <c r="E625" s="678" t="s">
        <v>1922</v>
      </c>
      <c r="F625" s="529" t="s">
        <v>1923</v>
      </c>
      <c r="G625" s="541" t="s">
        <v>1934</v>
      </c>
      <c r="H625" s="542">
        <v>69.31</v>
      </c>
      <c r="I625" s="532">
        <v>0.1</v>
      </c>
      <c r="J625" s="533">
        <f t="shared" si="9"/>
        <v>62.846842500000008</v>
      </c>
      <c r="K625" s="534">
        <v>0.1</v>
      </c>
      <c r="M625" s="237"/>
      <c r="N625" s="237"/>
      <c r="O625" s="237"/>
      <c r="P625" s="237"/>
      <c r="Q625" s="237"/>
      <c r="R625" s="237"/>
      <c r="S625" s="237"/>
      <c r="T625" s="237"/>
      <c r="U625" s="237"/>
      <c r="V625" s="237"/>
      <c r="W625" s="237"/>
      <c r="X625" s="237"/>
      <c r="Y625" s="237"/>
      <c r="Z625" s="237"/>
      <c r="AA625" s="237"/>
      <c r="AB625" s="237"/>
      <c r="AC625" s="237"/>
      <c r="AD625" s="237"/>
      <c r="AE625" s="237"/>
      <c r="AF625" s="237"/>
      <c r="AG625" s="237"/>
      <c r="AH625" s="237"/>
      <c r="AI625" s="237"/>
      <c r="AJ625" s="237"/>
      <c r="AK625" s="237"/>
      <c r="AL625" s="237"/>
      <c r="AM625" s="237"/>
    </row>
    <row r="626" spans="1:39" s="238" customFormat="1" ht="43.5">
      <c r="A626" s="539" t="s">
        <v>1918</v>
      </c>
      <c r="B626" s="540" t="s">
        <v>2185</v>
      </c>
      <c r="C626" s="703" t="s">
        <v>1920</v>
      </c>
      <c r="D626" s="679" t="s">
        <v>2227</v>
      </c>
      <c r="E626" s="678" t="s">
        <v>1922</v>
      </c>
      <c r="F626" s="529" t="s">
        <v>1923</v>
      </c>
      <c r="G626" s="541" t="s">
        <v>1934</v>
      </c>
      <c r="H626" s="542">
        <v>69.31</v>
      </c>
      <c r="I626" s="532">
        <v>0.1</v>
      </c>
      <c r="J626" s="533">
        <f t="shared" si="9"/>
        <v>62.846842500000008</v>
      </c>
      <c r="K626" s="534">
        <v>0.1</v>
      </c>
      <c r="M626" s="237"/>
      <c r="N626" s="237"/>
      <c r="O626" s="237"/>
      <c r="P626" s="237"/>
      <c r="Q626" s="237"/>
      <c r="R626" s="237"/>
      <c r="S626" s="237"/>
      <c r="T626" s="237"/>
      <c r="U626" s="237"/>
      <c r="V626" s="237"/>
      <c r="W626" s="237"/>
      <c r="X626" s="237"/>
      <c r="Y626" s="237"/>
      <c r="Z626" s="237"/>
      <c r="AA626" s="237"/>
      <c r="AB626" s="237"/>
      <c r="AC626" s="237"/>
      <c r="AD626" s="237"/>
      <c r="AE626" s="237"/>
      <c r="AF626" s="237"/>
      <c r="AG626" s="237"/>
      <c r="AH626" s="237"/>
      <c r="AI626" s="237"/>
      <c r="AJ626" s="237"/>
      <c r="AK626" s="237"/>
      <c r="AL626" s="237"/>
      <c r="AM626" s="237"/>
    </row>
    <row r="627" spans="1:39" s="238" customFormat="1" ht="43.5">
      <c r="A627" s="539" t="s">
        <v>1918</v>
      </c>
      <c r="B627" s="540" t="s">
        <v>2185</v>
      </c>
      <c r="C627" s="703" t="s">
        <v>1920</v>
      </c>
      <c r="D627" s="679" t="s">
        <v>2206</v>
      </c>
      <c r="E627" s="678" t="s">
        <v>1922</v>
      </c>
      <c r="F627" s="529" t="s">
        <v>1923</v>
      </c>
      <c r="G627" s="541" t="s">
        <v>1934</v>
      </c>
      <c r="H627" s="542">
        <v>69.31</v>
      </c>
      <c r="I627" s="532">
        <v>0.1</v>
      </c>
      <c r="J627" s="533">
        <f t="shared" si="9"/>
        <v>62.846842500000008</v>
      </c>
      <c r="K627" s="534">
        <v>0.1</v>
      </c>
      <c r="M627" s="237"/>
      <c r="N627" s="237"/>
      <c r="O627" s="237"/>
      <c r="P627" s="237"/>
      <c r="Q627" s="237"/>
      <c r="R627" s="237"/>
      <c r="S627" s="237"/>
      <c r="T627" s="237"/>
      <c r="U627" s="237"/>
      <c r="V627" s="237"/>
      <c r="W627" s="237"/>
      <c r="X627" s="237"/>
      <c r="Y627" s="237"/>
      <c r="Z627" s="237"/>
      <c r="AA627" s="237"/>
      <c r="AB627" s="237"/>
      <c r="AC627" s="237"/>
      <c r="AD627" s="237"/>
      <c r="AE627" s="237"/>
      <c r="AF627" s="237"/>
      <c r="AG627" s="237"/>
      <c r="AH627" s="237"/>
      <c r="AI627" s="237"/>
      <c r="AJ627" s="237"/>
      <c r="AK627" s="237"/>
      <c r="AL627" s="237"/>
      <c r="AM627" s="237"/>
    </row>
    <row r="628" spans="1:39" s="238" customFormat="1" ht="43.5">
      <c r="A628" s="539" t="s">
        <v>1918</v>
      </c>
      <c r="B628" s="540" t="s">
        <v>2185</v>
      </c>
      <c r="C628" s="703" t="s">
        <v>1920</v>
      </c>
      <c r="D628" s="679" t="s">
        <v>2205</v>
      </c>
      <c r="E628" s="678" t="s">
        <v>1922</v>
      </c>
      <c r="F628" s="529" t="s">
        <v>1923</v>
      </c>
      <c r="G628" s="541" t="s">
        <v>1934</v>
      </c>
      <c r="H628" s="542">
        <v>69.33</v>
      </c>
      <c r="I628" s="532">
        <v>0.1</v>
      </c>
      <c r="J628" s="533">
        <f t="shared" si="9"/>
        <v>62.864977500000002</v>
      </c>
      <c r="K628" s="534">
        <v>0.1</v>
      </c>
      <c r="M628" s="237"/>
      <c r="N628" s="237"/>
      <c r="O628" s="237"/>
      <c r="P628" s="237"/>
      <c r="Q628" s="237"/>
      <c r="R628" s="237"/>
      <c r="S628" s="237"/>
      <c r="T628" s="237"/>
      <c r="U628" s="237"/>
      <c r="V628" s="237"/>
      <c r="W628" s="237"/>
      <c r="X628" s="237"/>
      <c r="Y628" s="237"/>
      <c r="Z628" s="237"/>
      <c r="AA628" s="237"/>
      <c r="AB628" s="237"/>
      <c r="AC628" s="237"/>
      <c r="AD628" s="237"/>
      <c r="AE628" s="237"/>
      <c r="AF628" s="237"/>
      <c r="AG628" s="237"/>
      <c r="AH628" s="237"/>
      <c r="AI628" s="237"/>
      <c r="AJ628" s="237"/>
      <c r="AK628" s="237"/>
      <c r="AL628" s="237"/>
      <c r="AM628" s="237"/>
    </row>
    <row r="629" spans="1:39" s="238" customFormat="1" ht="43.5">
      <c r="A629" s="539" t="s">
        <v>1918</v>
      </c>
      <c r="B629" s="540" t="s">
        <v>2185</v>
      </c>
      <c r="C629" s="703" t="s">
        <v>1920</v>
      </c>
      <c r="D629" s="679" t="s">
        <v>2195</v>
      </c>
      <c r="E629" s="678" t="s">
        <v>1922</v>
      </c>
      <c r="F629" s="529" t="s">
        <v>1923</v>
      </c>
      <c r="G629" s="541" t="s">
        <v>1934</v>
      </c>
      <c r="H629" s="542">
        <v>69.36</v>
      </c>
      <c r="I629" s="532">
        <v>0.1</v>
      </c>
      <c r="J629" s="533">
        <f t="shared" si="9"/>
        <v>62.892180000000003</v>
      </c>
      <c r="K629" s="534">
        <v>0.1</v>
      </c>
      <c r="M629" s="237"/>
      <c r="N629" s="237"/>
      <c r="O629" s="237"/>
      <c r="P629" s="237"/>
      <c r="Q629" s="237"/>
      <c r="R629" s="237"/>
      <c r="S629" s="237"/>
      <c r="T629" s="237"/>
      <c r="U629" s="237"/>
      <c r="V629" s="237"/>
      <c r="W629" s="237"/>
      <c r="X629" s="237"/>
      <c r="Y629" s="237"/>
      <c r="Z629" s="237"/>
      <c r="AA629" s="237"/>
      <c r="AB629" s="237"/>
      <c r="AC629" s="237"/>
      <c r="AD629" s="237"/>
      <c r="AE629" s="237"/>
      <c r="AF629" s="237"/>
      <c r="AG629" s="237"/>
      <c r="AH629" s="237"/>
      <c r="AI629" s="237"/>
      <c r="AJ629" s="237"/>
      <c r="AK629" s="237"/>
      <c r="AL629" s="237"/>
      <c r="AM629" s="237"/>
    </row>
    <row r="630" spans="1:39" s="238" customFormat="1" ht="43.5">
      <c r="A630" s="539" t="s">
        <v>1918</v>
      </c>
      <c r="B630" s="540" t="s">
        <v>2185</v>
      </c>
      <c r="C630" s="703" t="s">
        <v>1920</v>
      </c>
      <c r="D630" s="679" t="s">
        <v>2208</v>
      </c>
      <c r="E630" s="678" t="s">
        <v>1922</v>
      </c>
      <c r="F630" s="529" t="s">
        <v>1923</v>
      </c>
      <c r="G630" s="541" t="s">
        <v>1934</v>
      </c>
      <c r="H630" s="542">
        <v>69.489999999999995</v>
      </c>
      <c r="I630" s="532">
        <v>0.1</v>
      </c>
      <c r="J630" s="533">
        <f t="shared" si="9"/>
        <v>63.010057500000002</v>
      </c>
      <c r="K630" s="534">
        <v>0.1</v>
      </c>
      <c r="M630" s="237"/>
      <c r="N630" s="237"/>
      <c r="O630" s="237"/>
      <c r="P630" s="237"/>
      <c r="Q630" s="237"/>
      <c r="R630" s="237"/>
      <c r="S630" s="237"/>
      <c r="T630" s="237"/>
      <c r="U630" s="237"/>
      <c r="V630" s="237"/>
      <c r="W630" s="237"/>
      <c r="X630" s="237"/>
      <c r="Y630" s="237"/>
      <c r="Z630" s="237"/>
      <c r="AA630" s="237"/>
      <c r="AB630" s="237"/>
      <c r="AC630" s="237"/>
      <c r="AD630" s="237"/>
      <c r="AE630" s="237"/>
      <c r="AF630" s="237"/>
      <c r="AG630" s="237"/>
      <c r="AH630" s="237"/>
      <c r="AI630" s="237"/>
      <c r="AJ630" s="237"/>
      <c r="AK630" s="237"/>
      <c r="AL630" s="237"/>
      <c r="AM630" s="237"/>
    </row>
    <row r="631" spans="1:39" s="238" customFormat="1" ht="43.5">
      <c r="A631" s="539" t="s">
        <v>1918</v>
      </c>
      <c r="B631" s="540" t="s">
        <v>2185</v>
      </c>
      <c r="C631" s="703" t="s">
        <v>1920</v>
      </c>
      <c r="D631" s="679" t="s">
        <v>2209</v>
      </c>
      <c r="E631" s="678" t="s">
        <v>1922</v>
      </c>
      <c r="F631" s="529" t="s">
        <v>1923</v>
      </c>
      <c r="G631" s="541" t="s">
        <v>1934</v>
      </c>
      <c r="H631" s="542">
        <v>69.489999999999995</v>
      </c>
      <c r="I631" s="532">
        <v>0.1</v>
      </c>
      <c r="J631" s="533">
        <f t="shared" si="9"/>
        <v>63.010057500000002</v>
      </c>
      <c r="K631" s="534">
        <v>0.1</v>
      </c>
      <c r="M631" s="237"/>
      <c r="N631" s="237"/>
      <c r="O631" s="237"/>
      <c r="P631" s="237"/>
      <c r="Q631" s="237"/>
      <c r="R631" s="237"/>
      <c r="S631" s="237"/>
      <c r="T631" s="237"/>
      <c r="U631" s="237"/>
      <c r="V631" s="237"/>
      <c r="W631" s="237"/>
      <c r="X631" s="237"/>
      <c r="Y631" s="237"/>
      <c r="Z631" s="237"/>
      <c r="AA631" s="237"/>
      <c r="AB631" s="237"/>
      <c r="AC631" s="237"/>
      <c r="AD631" s="237"/>
      <c r="AE631" s="237"/>
      <c r="AF631" s="237"/>
      <c r="AG631" s="237"/>
      <c r="AH631" s="237"/>
      <c r="AI631" s="237"/>
      <c r="AJ631" s="237"/>
      <c r="AK631" s="237"/>
      <c r="AL631" s="237"/>
      <c r="AM631" s="237"/>
    </row>
    <row r="632" spans="1:39" s="238" customFormat="1" ht="43.5">
      <c r="A632" s="539" t="s">
        <v>1918</v>
      </c>
      <c r="B632" s="540" t="s">
        <v>2185</v>
      </c>
      <c r="C632" s="703" t="s">
        <v>1920</v>
      </c>
      <c r="D632" s="679" t="s">
        <v>2210</v>
      </c>
      <c r="E632" s="678" t="s">
        <v>1922</v>
      </c>
      <c r="F632" s="529" t="s">
        <v>1923</v>
      </c>
      <c r="G632" s="541" t="s">
        <v>1934</v>
      </c>
      <c r="H632" s="542">
        <v>69.64</v>
      </c>
      <c r="I632" s="532">
        <v>0.1</v>
      </c>
      <c r="J632" s="533">
        <f t="shared" si="9"/>
        <v>63.146070000000009</v>
      </c>
      <c r="K632" s="534">
        <v>0.1</v>
      </c>
      <c r="M632" s="237"/>
      <c r="N632" s="237"/>
      <c r="O632" s="237"/>
      <c r="P632" s="237"/>
      <c r="Q632" s="237"/>
      <c r="R632" s="237"/>
      <c r="S632" s="237"/>
      <c r="T632" s="237"/>
      <c r="U632" s="237"/>
      <c r="V632" s="237"/>
      <c r="W632" s="237"/>
      <c r="X632" s="237"/>
      <c r="Y632" s="237"/>
      <c r="Z632" s="237"/>
      <c r="AA632" s="237"/>
      <c r="AB632" s="237"/>
      <c r="AC632" s="237"/>
      <c r="AD632" s="237"/>
      <c r="AE632" s="237"/>
      <c r="AF632" s="237"/>
      <c r="AG632" s="237"/>
      <c r="AH632" s="237"/>
      <c r="AI632" s="237"/>
      <c r="AJ632" s="237"/>
      <c r="AK632" s="237"/>
      <c r="AL632" s="237"/>
      <c r="AM632" s="237"/>
    </row>
    <row r="633" spans="1:39" s="238" customFormat="1" ht="43.5">
      <c r="A633" s="539" t="s">
        <v>1918</v>
      </c>
      <c r="B633" s="540" t="s">
        <v>2185</v>
      </c>
      <c r="C633" s="703" t="s">
        <v>1920</v>
      </c>
      <c r="D633" s="679" t="s">
        <v>2211</v>
      </c>
      <c r="E633" s="678" t="s">
        <v>1922</v>
      </c>
      <c r="F633" s="529" t="s">
        <v>1923</v>
      </c>
      <c r="G633" s="541" t="s">
        <v>1934</v>
      </c>
      <c r="H633" s="542">
        <v>69.64</v>
      </c>
      <c r="I633" s="532">
        <v>0.1</v>
      </c>
      <c r="J633" s="533">
        <f t="shared" si="9"/>
        <v>63.146070000000009</v>
      </c>
      <c r="K633" s="534">
        <v>0.1</v>
      </c>
      <c r="M633" s="237"/>
      <c r="N633" s="237"/>
      <c r="O633" s="237"/>
      <c r="P633" s="237"/>
      <c r="Q633" s="237"/>
      <c r="R633" s="237"/>
      <c r="S633" s="237"/>
      <c r="T633" s="237"/>
      <c r="U633" s="237"/>
      <c r="V633" s="237"/>
      <c r="W633" s="237"/>
      <c r="X633" s="237"/>
      <c r="Y633" s="237"/>
      <c r="Z633" s="237"/>
      <c r="AA633" s="237"/>
      <c r="AB633" s="237"/>
      <c r="AC633" s="237"/>
      <c r="AD633" s="237"/>
      <c r="AE633" s="237"/>
      <c r="AF633" s="237"/>
      <c r="AG633" s="237"/>
      <c r="AH633" s="237"/>
      <c r="AI633" s="237"/>
      <c r="AJ633" s="237"/>
      <c r="AK633" s="237"/>
      <c r="AL633" s="237"/>
      <c r="AM633" s="237"/>
    </row>
    <row r="634" spans="1:39" s="238" customFormat="1" ht="43.5">
      <c r="A634" s="539" t="s">
        <v>1918</v>
      </c>
      <c r="B634" s="540" t="s">
        <v>2185</v>
      </c>
      <c r="C634" s="703" t="s">
        <v>1920</v>
      </c>
      <c r="D634" s="679" t="s">
        <v>2212</v>
      </c>
      <c r="E634" s="678" t="s">
        <v>1922</v>
      </c>
      <c r="F634" s="529" t="s">
        <v>1923</v>
      </c>
      <c r="G634" s="541" t="s">
        <v>1934</v>
      </c>
      <c r="H634" s="542">
        <v>73.13</v>
      </c>
      <c r="I634" s="532">
        <v>0.1</v>
      </c>
      <c r="J634" s="533">
        <f t="shared" si="9"/>
        <v>66.310627499999995</v>
      </c>
      <c r="K634" s="534">
        <v>0.1</v>
      </c>
      <c r="M634" s="237"/>
      <c r="N634" s="237"/>
      <c r="O634" s="237"/>
      <c r="P634" s="237"/>
      <c r="Q634" s="237"/>
      <c r="R634" s="237"/>
      <c r="S634" s="237"/>
      <c r="T634" s="237"/>
      <c r="U634" s="237"/>
      <c r="V634" s="237"/>
      <c r="W634" s="237"/>
      <c r="X634" s="237"/>
      <c r="Y634" s="237"/>
      <c r="Z634" s="237"/>
      <c r="AA634" s="237"/>
      <c r="AB634" s="237"/>
      <c r="AC634" s="237"/>
      <c r="AD634" s="237"/>
      <c r="AE634" s="237"/>
      <c r="AF634" s="237"/>
      <c r="AG634" s="237"/>
      <c r="AH634" s="237"/>
      <c r="AI634" s="237"/>
      <c r="AJ634" s="237"/>
      <c r="AK634" s="237"/>
      <c r="AL634" s="237"/>
      <c r="AM634" s="237"/>
    </row>
    <row r="635" spans="1:39" s="238" customFormat="1" ht="43.5">
      <c r="A635" s="539" t="s">
        <v>1918</v>
      </c>
      <c r="B635" s="540" t="s">
        <v>2185</v>
      </c>
      <c r="C635" s="703" t="s">
        <v>1920</v>
      </c>
      <c r="D635" s="679" t="s">
        <v>2213</v>
      </c>
      <c r="E635" s="678" t="s">
        <v>1922</v>
      </c>
      <c r="F635" s="529" t="s">
        <v>1923</v>
      </c>
      <c r="G635" s="541" t="s">
        <v>1934</v>
      </c>
      <c r="H635" s="542">
        <v>73.13</v>
      </c>
      <c r="I635" s="532">
        <v>0.1</v>
      </c>
      <c r="J635" s="533">
        <f t="shared" si="9"/>
        <v>66.310627499999995</v>
      </c>
      <c r="K635" s="534">
        <v>0.1</v>
      </c>
      <c r="M635" s="237"/>
      <c r="N635" s="237"/>
      <c r="O635" s="237"/>
      <c r="P635" s="237"/>
      <c r="Q635" s="237"/>
      <c r="R635" s="237"/>
      <c r="S635" s="237"/>
      <c r="T635" s="237"/>
      <c r="U635" s="237"/>
      <c r="V635" s="237"/>
      <c r="W635" s="237"/>
      <c r="X635" s="237"/>
      <c r="Y635" s="237"/>
      <c r="Z635" s="237"/>
      <c r="AA635" s="237"/>
      <c r="AB635" s="237"/>
      <c r="AC635" s="237"/>
      <c r="AD635" s="237"/>
      <c r="AE635" s="237"/>
      <c r="AF635" s="237"/>
      <c r="AG635" s="237"/>
      <c r="AH635" s="237"/>
      <c r="AI635" s="237"/>
      <c r="AJ635" s="237"/>
      <c r="AK635" s="237"/>
      <c r="AL635" s="237"/>
      <c r="AM635" s="237"/>
    </row>
    <row r="636" spans="1:39" s="238" customFormat="1" ht="43.5">
      <c r="A636" s="539" t="s">
        <v>1918</v>
      </c>
      <c r="B636" s="540" t="s">
        <v>2185</v>
      </c>
      <c r="C636" s="703" t="s">
        <v>1920</v>
      </c>
      <c r="D636" s="679" t="s">
        <v>2228</v>
      </c>
      <c r="E636" s="678" t="s">
        <v>1922</v>
      </c>
      <c r="F636" s="529" t="s">
        <v>1923</v>
      </c>
      <c r="G636" s="541" t="s">
        <v>1934</v>
      </c>
      <c r="H636" s="542">
        <v>76.09</v>
      </c>
      <c r="I636" s="532">
        <v>0.1</v>
      </c>
      <c r="J636" s="533">
        <f t="shared" si="9"/>
        <v>68.994607500000015</v>
      </c>
      <c r="K636" s="534">
        <v>0.1</v>
      </c>
      <c r="M636" s="237"/>
      <c r="N636" s="237"/>
      <c r="O636" s="237"/>
      <c r="P636" s="237"/>
      <c r="Q636" s="237"/>
      <c r="R636" s="237"/>
      <c r="S636" s="237"/>
      <c r="T636" s="237"/>
      <c r="U636" s="237"/>
      <c r="V636" s="237"/>
      <c r="W636" s="237"/>
      <c r="X636" s="237"/>
      <c r="Y636" s="237"/>
      <c r="Z636" s="237"/>
      <c r="AA636" s="237"/>
      <c r="AB636" s="237"/>
      <c r="AC636" s="237"/>
      <c r="AD636" s="237"/>
      <c r="AE636" s="237"/>
      <c r="AF636" s="237"/>
      <c r="AG636" s="237"/>
      <c r="AH636" s="237"/>
      <c r="AI636" s="237"/>
      <c r="AJ636" s="237"/>
      <c r="AK636" s="237"/>
      <c r="AL636" s="237"/>
      <c r="AM636" s="237"/>
    </row>
    <row r="637" spans="1:39" s="238" customFormat="1" ht="43.5">
      <c r="A637" s="539" t="s">
        <v>1918</v>
      </c>
      <c r="B637" s="540" t="s">
        <v>2185</v>
      </c>
      <c r="C637" s="703" t="s">
        <v>1920</v>
      </c>
      <c r="D637" s="679" t="s">
        <v>2229</v>
      </c>
      <c r="E637" s="678" t="s">
        <v>1922</v>
      </c>
      <c r="F637" s="529" t="s">
        <v>1923</v>
      </c>
      <c r="G637" s="541" t="s">
        <v>1934</v>
      </c>
      <c r="H637" s="542">
        <v>76.09</v>
      </c>
      <c r="I637" s="532">
        <v>0.1</v>
      </c>
      <c r="J637" s="533">
        <f t="shared" si="9"/>
        <v>68.994607500000015</v>
      </c>
      <c r="K637" s="534">
        <v>0.1</v>
      </c>
      <c r="M637" s="237"/>
      <c r="N637" s="237"/>
      <c r="O637" s="237"/>
      <c r="P637" s="237"/>
      <c r="Q637" s="237"/>
      <c r="R637" s="237"/>
      <c r="S637" s="237"/>
      <c r="T637" s="237"/>
      <c r="U637" s="237"/>
      <c r="V637" s="237"/>
      <c r="W637" s="237"/>
      <c r="X637" s="237"/>
      <c r="Y637" s="237"/>
      <c r="Z637" s="237"/>
      <c r="AA637" s="237"/>
      <c r="AB637" s="237"/>
      <c r="AC637" s="237"/>
      <c r="AD637" s="237"/>
      <c r="AE637" s="237"/>
      <c r="AF637" s="237"/>
      <c r="AG637" s="237"/>
      <c r="AH637" s="237"/>
      <c r="AI637" s="237"/>
      <c r="AJ637" s="237"/>
      <c r="AK637" s="237"/>
      <c r="AL637" s="237"/>
      <c r="AM637" s="237"/>
    </row>
    <row r="638" spans="1:39" s="238" customFormat="1" ht="43.5">
      <c r="A638" s="539" t="s">
        <v>1918</v>
      </c>
      <c r="B638" s="540" t="s">
        <v>2185</v>
      </c>
      <c r="C638" s="703" t="s">
        <v>1920</v>
      </c>
      <c r="D638" s="679" t="s">
        <v>2230</v>
      </c>
      <c r="E638" s="678" t="s">
        <v>1922</v>
      </c>
      <c r="F638" s="529" t="s">
        <v>1923</v>
      </c>
      <c r="G638" s="541" t="s">
        <v>1934</v>
      </c>
      <c r="H638" s="542">
        <v>76.239999999999995</v>
      </c>
      <c r="I638" s="532">
        <v>0.1</v>
      </c>
      <c r="J638" s="533">
        <f t="shared" si="9"/>
        <v>69.130620000000008</v>
      </c>
      <c r="K638" s="534">
        <v>0.1</v>
      </c>
      <c r="M638" s="237"/>
      <c r="N638" s="237"/>
      <c r="O638" s="237"/>
      <c r="P638" s="237"/>
      <c r="Q638" s="237"/>
      <c r="R638" s="237"/>
      <c r="S638" s="237"/>
      <c r="T638" s="237"/>
      <c r="U638" s="237"/>
      <c r="V638" s="237"/>
      <c r="W638" s="237"/>
      <c r="X638" s="237"/>
      <c r="Y638" s="237"/>
      <c r="Z638" s="237"/>
      <c r="AA638" s="237"/>
      <c r="AB638" s="237"/>
      <c r="AC638" s="237"/>
      <c r="AD638" s="237"/>
      <c r="AE638" s="237"/>
      <c r="AF638" s="237"/>
      <c r="AG638" s="237"/>
      <c r="AH638" s="237"/>
      <c r="AI638" s="237"/>
      <c r="AJ638" s="237"/>
      <c r="AK638" s="237"/>
      <c r="AL638" s="237"/>
      <c r="AM638" s="237"/>
    </row>
    <row r="639" spans="1:39" s="238" customFormat="1" ht="43.5">
      <c r="A639" s="539" t="s">
        <v>1918</v>
      </c>
      <c r="B639" s="540" t="s">
        <v>2185</v>
      </c>
      <c r="C639" s="703" t="s">
        <v>1920</v>
      </c>
      <c r="D639" s="679" t="s">
        <v>2231</v>
      </c>
      <c r="E639" s="678" t="s">
        <v>1922</v>
      </c>
      <c r="F639" s="529" t="s">
        <v>1923</v>
      </c>
      <c r="G639" s="541" t="s">
        <v>1934</v>
      </c>
      <c r="H639" s="542">
        <v>76.239999999999995</v>
      </c>
      <c r="I639" s="532">
        <v>0.1</v>
      </c>
      <c r="J639" s="533">
        <f t="shared" si="9"/>
        <v>69.130620000000008</v>
      </c>
      <c r="K639" s="534">
        <v>0.1</v>
      </c>
      <c r="M639" s="237"/>
      <c r="N639" s="237"/>
      <c r="O639" s="237"/>
      <c r="P639" s="237"/>
      <c r="Q639" s="237"/>
      <c r="R639" s="237"/>
      <c r="S639" s="237"/>
      <c r="T639" s="237"/>
      <c r="U639" s="237"/>
      <c r="V639" s="237"/>
      <c r="W639" s="237"/>
      <c r="X639" s="237"/>
      <c r="Y639" s="237"/>
      <c r="Z639" s="237"/>
      <c r="AA639" s="237"/>
      <c r="AB639" s="237"/>
      <c r="AC639" s="237"/>
      <c r="AD639" s="237"/>
      <c r="AE639" s="237"/>
      <c r="AF639" s="237"/>
      <c r="AG639" s="237"/>
      <c r="AH639" s="237"/>
      <c r="AI639" s="237"/>
      <c r="AJ639" s="237"/>
      <c r="AK639" s="237"/>
      <c r="AL639" s="237"/>
      <c r="AM639" s="237"/>
    </row>
    <row r="640" spans="1:39" s="238" customFormat="1" ht="43.5">
      <c r="A640" s="539" t="s">
        <v>1918</v>
      </c>
      <c r="B640" s="540" t="s">
        <v>2185</v>
      </c>
      <c r="C640" s="703" t="s">
        <v>1920</v>
      </c>
      <c r="D640" s="679" t="s">
        <v>2232</v>
      </c>
      <c r="E640" s="678" t="s">
        <v>1922</v>
      </c>
      <c r="F640" s="529" t="s">
        <v>1923</v>
      </c>
      <c r="G640" s="541" t="s">
        <v>1934</v>
      </c>
      <c r="H640" s="542">
        <v>76.239999999999995</v>
      </c>
      <c r="I640" s="532">
        <v>0.1</v>
      </c>
      <c r="J640" s="533">
        <f t="shared" si="9"/>
        <v>69.130620000000008</v>
      </c>
      <c r="K640" s="534">
        <v>0.1</v>
      </c>
      <c r="M640" s="237"/>
      <c r="N640" s="237"/>
      <c r="O640" s="237"/>
      <c r="P640" s="237"/>
      <c r="Q640" s="237"/>
      <c r="R640" s="237"/>
      <c r="S640" s="237"/>
      <c r="T640" s="237"/>
      <c r="U640" s="237"/>
      <c r="V640" s="237"/>
      <c r="W640" s="237"/>
      <c r="X640" s="237"/>
      <c r="Y640" s="237"/>
      <c r="Z640" s="237"/>
      <c r="AA640" s="237"/>
      <c r="AB640" s="237"/>
      <c r="AC640" s="237"/>
      <c r="AD640" s="237"/>
      <c r="AE640" s="237"/>
      <c r="AF640" s="237"/>
      <c r="AG640" s="237"/>
      <c r="AH640" s="237"/>
      <c r="AI640" s="237"/>
      <c r="AJ640" s="237"/>
      <c r="AK640" s="237"/>
      <c r="AL640" s="237"/>
      <c r="AM640" s="237"/>
    </row>
    <row r="641" spans="1:39" s="238" customFormat="1" ht="43.5">
      <c r="A641" s="539" t="s">
        <v>1918</v>
      </c>
      <c r="B641" s="540" t="s">
        <v>2185</v>
      </c>
      <c r="C641" s="703" t="s">
        <v>1920</v>
      </c>
      <c r="D641" s="679" t="s">
        <v>2215</v>
      </c>
      <c r="E641" s="678" t="s">
        <v>1922</v>
      </c>
      <c r="F641" s="529" t="s">
        <v>1923</v>
      </c>
      <c r="G641" s="541" t="s">
        <v>1934</v>
      </c>
      <c r="H641" s="542">
        <v>76.239999999999995</v>
      </c>
      <c r="I641" s="532">
        <v>0.1</v>
      </c>
      <c r="J641" s="533">
        <f t="shared" si="9"/>
        <v>69.130620000000008</v>
      </c>
      <c r="K641" s="534">
        <v>0.1</v>
      </c>
      <c r="M641" s="237"/>
      <c r="N641" s="237"/>
      <c r="O641" s="237"/>
      <c r="P641" s="237"/>
      <c r="Q641" s="237"/>
      <c r="R641" s="237"/>
      <c r="S641" s="237"/>
      <c r="T641" s="237"/>
      <c r="U641" s="237"/>
      <c r="V641" s="237"/>
      <c r="W641" s="237"/>
      <c r="X641" s="237"/>
      <c r="Y641" s="237"/>
      <c r="Z641" s="237"/>
      <c r="AA641" s="237"/>
      <c r="AB641" s="237"/>
      <c r="AC641" s="237"/>
      <c r="AD641" s="237"/>
      <c r="AE641" s="237"/>
      <c r="AF641" s="237"/>
      <c r="AG641" s="237"/>
      <c r="AH641" s="237"/>
      <c r="AI641" s="237"/>
      <c r="AJ641" s="237"/>
      <c r="AK641" s="237"/>
      <c r="AL641" s="237"/>
      <c r="AM641" s="237"/>
    </row>
    <row r="642" spans="1:39" s="238" customFormat="1" ht="43.5">
      <c r="A642" s="539" t="s">
        <v>1918</v>
      </c>
      <c r="B642" s="540" t="s">
        <v>2185</v>
      </c>
      <c r="C642" s="703" t="s">
        <v>1920</v>
      </c>
      <c r="D642" s="679" t="s">
        <v>2214</v>
      </c>
      <c r="E642" s="678" t="s">
        <v>1922</v>
      </c>
      <c r="F642" s="529" t="s">
        <v>1923</v>
      </c>
      <c r="G642" s="541" t="s">
        <v>1934</v>
      </c>
      <c r="H642" s="542">
        <v>76.290000000000006</v>
      </c>
      <c r="I642" s="532">
        <v>0.1</v>
      </c>
      <c r="J642" s="533">
        <f t="shared" si="9"/>
        <v>69.17595750000001</v>
      </c>
      <c r="K642" s="534">
        <v>0.1</v>
      </c>
      <c r="M642" s="237"/>
      <c r="N642" s="237"/>
      <c r="O642" s="237"/>
      <c r="P642" s="237"/>
      <c r="Q642" s="237"/>
      <c r="R642" s="237"/>
      <c r="S642" s="237"/>
      <c r="T642" s="237"/>
      <c r="U642" s="237"/>
      <c r="V642" s="237"/>
      <c r="W642" s="237"/>
      <c r="X642" s="237"/>
      <c r="Y642" s="237"/>
      <c r="Z642" s="237"/>
      <c r="AA642" s="237"/>
      <c r="AB642" s="237"/>
      <c r="AC642" s="237"/>
      <c r="AD642" s="237"/>
      <c r="AE642" s="237"/>
      <c r="AF642" s="237"/>
      <c r="AG642" s="237"/>
      <c r="AH642" s="237"/>
      <c r="AI642" s="237"/>
      <c r="AJ642" s="237"/>
      <c r="AK642" s="237"/>
      <c r="AL642" s="237"/>
      <c r="AM642" s="237"/>
    </row>
    <row r="643" spans="1:39" s="238" customFormat="1" ht="43.5">
      <c r="A643" s="539" t="s">
        <v>1918</v>
      </c>
      <c r="B643" s="540" t="s">
        <v>2185</v>
      </c>
      <c r="C643" s="703" t="s">
        <v>1920</v>
      </c>
      <c r="D643" s="679" t="s">
        <v>2207</v>
      </c>
      <c r="E643" s="678" t="s">
        <v>1922</v>
      </c>
      <c r="F643" s="529" t="s">
        <v>1923</v>
      </c>
      <c r="G643" s="541" t="s">
        <v>1934</v>
      </c>
      <c r="H643" s="542">
        <v>76.290000000000006</v>
      </c>
      <c r="I643" s="532">
        <v>0.1</v>
      </c>
      <c r="J643" s="533">
        <f t="shared" si="9"/>
        <v>69.17595750000001</v>
      </c>
      <c r="K643" s="534">
        <v>0.1</v>
      </c>
      <c r="M643" s="237"/>
      <c r="N643" s="237"/>
      <c r="O643" s="237"/>
      <c r="P643" s="237"/>
      <c r="Q643" s="237"/>
      <c r="R643" s="237"/>
      <c r="S643" s="237"/>
      <c r="T643" s="237"/>
      <c r="U643" s="237"/>
      <c r="V643" s="237"/>
      <c r="W643" s="237"/>
      <c r="X643" s="237"/>
      <c r="Y643" s="237"/>
      <c r="Z643" s="237"/>
      <c r="AA643" s="237"/>
      <c r="AB643" s="237"/>
      <c r="AC643" s="237"/>
      <c r="AD643" s="237"/>
      <c r="AE643" s="237"/>
      <c r="AF643" s="237"/>
      <c r="AG643" s="237"/>
      <c r="AH643" s="237"/>
      <c r="AI643" s="237"/>
      <c r="AJ643" s="237"/>
      <c r="AK643" s="237"/>
      <c r="AL643" s="237"/>
      <c r="AM643" s="237"/>
    </row>
    <row r="644" spans="1:39" s="238" customFormat="1" ht="43.5">
      <c r="A644" s="539" t="s">
        <v>1918</v>
      </c>
      <c r="B644" s="540" t="s">
        <v>2185</v>
      </c>
      <c r="C644" s="703" t="s">
        <v>1920</v>
      </c>
      <c r="D644" s="679" t="s">
        <v>2217</v>
      </c>
      <c r="E644" s="678" t="s">
        <v>1922</v>
      </c>
      <c r="F644" s="529" t="s">
        <v>1923</v>
      </c>
      <c r="G644" s="541" t="s">
        <v>1934</v>
      </c>
      <c r="H644" s="542">
        <v>76.44</v>
      </c>
      <c r="I644" s="532">
        <v>0.1</v>
      </c>
      <c r="J644" s="533">
        <f t="shared" si="9"/>
        <v>69.311970000000017</v>
      </c>
      <c r="K644" s="534">
        <v>0.1</v>
      </c>
      <c r="M644" s="237"/>
      <c r="N644" s="237"/>
      <c r="O644" s="237"/>
      <c r="P644" s="237"/>
      <c r="Q644" s="237"/>
      <c r="R644" s="237"/>
      <c r="S644" s="237"/>
      <c r="T644" s="237"/>
      <c r="U644" s="237"/>
      <c r="V644" s="237"/>
      <c r="W644" s="237"/>
      <c r="X644" s="237"/>
      <c r="Y644" s="237"/>
      <c r="Z644" s="237"/>
      <c r="AA644" s="237"/>
      <c r="AB644" s="237"/>
      <c r="AC644" s="237"/>
      <c r="AD644" s="237"/>
      <c r="AE644" s="237"/>
      <c r="AF644" s="237"/>
      <c r="AG644" s="237"/>
      <c r="AH644" s="237"/>
      <c r="AI644" s="237"/>
      <c r="AJ644" s="237"/>
      <c r="AK644" s="237"/>
      <c r="AL644" s="237"/>
      <c r="AM644" s="237"/>
    </row>
    <row r="645" spans="1:39" s="238" customFormat="1" ht="43.5">
      <c r="A645" s="539" t="s">
        <v>1918</v>
      </c>
      <c r="B645" s="540" t="s">
        <v>2185</v>
      </c>
      <c r="C645" s="703" t="s">
        <v>1920</v>
      </c>
      <c r="D645" s="679" t="s">
        <v>2218</v>
      </c>
      <c r="E645" s="678" t="s">
        <v>1922</v>
      </c>
      <c r="F645" s="529" t="s">
        <v>1923</v>
      </c>
      <c r="G645" s="541" t="s">
        <v>1934</v>
      </c>
      <c r="H645" s="542">
        <v>76.44</v>
      </c>
      <c r="I645" s="532">
        <v>0.1</v>
      </c>
      <c r="J645" s="533">
        <f t="shared" si="9"/>
        <v>69.311970000000017</v>
      </c>
      <c r="K645" s="534">
        <v>0.1</v>
      </c>
      <c r="M645" s="237"/>
      <c r="N645" s="237"/>
      <c r="O645" s="237"/>
      <c r="P645" s="237"/>
      <c r="Q645" s="237"/>
      <c r="R645" s="237"/>
      <c r="S645" s="237"/>
      <c r="T645" s="237"/>
      <c r="U645" s="237"/>
      <c r="V645" s="237"/>
      <c r="W645" s="237"/>
      <c r="X645" s="237"/>
      <c r="Y645" s="237"/>
      <c r="Z645" s="237"/>
      <c r="AA645" s="237"/>
      <c r="AB645" s="237"/>
      <c r="AC645" s="237"/>
      <c r="AD645" s="237"/>
      <c r="AE645" s="237"/>
      <c r="AF645" s="237"/>
      <c r="AG645" s="237"/>
      <c r="AH645" s="237"/>
      <c r="AI645" s="237"/>
      <c r="AJ645" s="237"/>
      <c r="AK645" s="237"/>
      <c r="AL645" s="237"/>
      <c r="AM645" s="237"/>
    </row>
    <row r="646" spans="1:39" s="238" customFormat="1" ht="43.5">
      <c r="A646" s="539" t="s">
        <v>1918</v>
      </c>
      <c r="B646" s="540" t="s">
        <v>2185</v>
      </c>
      <c r="C646" s="703" t="s">
        <v>1920</v>
      </c>
      <c r="D646" s="679" t="s">
        <v>2219</v>
      </c>
      <c r="E646" s="678" t="s">
        <v>1922</v>
      </c>
      <c r="F646" s="529" t="s">
        <v>1923</v>
      </c>
      <c r="G646" s="541" t="s">
        <v>1934</v>
      </c>
      <c r="H646" s="542">
        <v>76.8</v>
      </c>
      <c r="I646" s="532">
        <v>0.1</v>
      </c>
      <c r="J646" s="533">
        <f t="shared" si="9"/>
        <v>69.638400000000004</v>
      </c>
      <c r="K646" s="534">
        <v>0.1</v>
      </c>
      <c r="M646" s="237"/>
      <c r="N646" s="237"/>
      <c r="O646" s="237"/>
      <c r="P646" s="237"/>
      <c r="Q646" s="237"/>
      <c r="R646" s="237"/>
      <c r="S646" s="237"/>
      <c r="T646" s="237"/>
      <c r="U646" s="237"/>
      <c r="V646" s="237"/>
      <c r="W646" s="237"/>
      <c r="X646" s="237"/>
      <c r="Y646" s="237"/>
      <c r="Z646" s="237"/>
      <c r="AA646" s="237"/>
      <c r="AB646" s="237"/>
      <c r="AC646" s="237"/>
      <c r="AD646" s="237"/>
      <c r="AE646" s="237"/>
      <c r="AF646" s="237"/>
      <c r="AG646" s="237"/>
      <c r="AH646" s="237"/>
      <c r="AI646" s="237"/>
      <c r="AJ646" s="237"/>
      <c r="AK646" s="237"/>
      <c r="AL646" s="237"/>
      <c r="AM646" s="237"/>
    </row>
    <row r="647" spans="1:39" s="238" customFormat="1" ht="43.5">
      <c r="A647" s="539" t="s">
        <v>1918</v>
      </c>
      <c r="B647" s="540" t="s">
        <v>2185</v>
      </c>
      <c r="C647" s="703" t="s">
        <v>1920</v>
      </c>
      <c r="D647" s="679" t="s">
        <v>2233</v>
      </c>
      <c r="E647" s="678" t="s">
        <v>1922</v>
      </c>
      <c r="F647" s="529" t="s">
        <v>1923</v>
      </c>
      <c r="G647" s="541" t="s">
        <v>1934</v>
      </c>
      <c r="H647" s="542">
        <v>83.71</v>
      </c>
      <c r="I647" s="532">
        <v>0.1</v>
      </c>
      <c r="J647" s="533">
        <f t="shared" si="9"/>
        <v>75.904042500000003</v>
      </c>
      <c r="K647" s="534">
        <v>0.1</v>
      </c>
      <c r="M647" s="237"/>
      <c r="N647" s="237"/>
      <c r="O647" s="237"/>
      <c r="P647" s="237"/>
      <c r="Q647" s="237"/>
      <c r="R647" s="237"/>
      <c r="S647" s="237"/>
      <c r="T647" s="237"/>
      <c r="U647" s="237"/>
      <c r="V647" s="237"/>
      <c r="W647" s="237"/>
      <c r="X647" s="237"/>
      <c r="Y647" s="237"/>
      <c r="Z647" s="237"/>
      <c r="AA647" s="237"/>
      <c r="AB647" s="237"/>
      <c r="AC647" s="237"/>
      <c r="AD647" s="237"/>
      <c r="AE647" s="237"/>
      <c r="AF647" s="237"/>
      <c r="AG647" s="237"/>
      <c r="AH647" s="237"/>
      <c r="AI647" s="237"/>
      <c r="AJ647" s="237"/>
      <c r="AK647" s="237"/>
      <c r="AL647" s="237"/>
      <c r="AM647" s="237"/>
    </row>
    <row r="648" spans="1:39" s="238" customFormat="1" ht="43.5">
      <c r="A648" s="539" t="s">
        <v>1918</v>
      </c>
      <c r="B648" s="540" t="s">
        <v>2185</v>
      </c>
      <c r="C648" s="703" t="s">
        <v>1920</v>
      </c>
      <c r="D648" s="679" t="s">
        <v>2234</v>
      </c>
      <c r="E648" s="678" t="s">
        <v>1922</v>
      </c>
      <c r="F648" s="529" t="s">
        <v>1923</v>
      </c>
      <c r="G648" s="541" t="s">
        <v>1934</v>
      </c>
      <c r="H648" s="542">
        <v>83.87</v>
      </c>
      <c r="I648" s="532">
        <v>0.1</v>
      </c>
      <c r="J648" s="533">
        <f t="shared" si="9"/>
        <v>76.04912250000001</v>
      </c>
      <c r="K648" s="534">
        <v>0.1</v>
      </c>
      <c r="M648" s="237"/>
      <c r="N648" s="237"/>
      <c r="O648" s="237"/>
      <c r="P648" s="237"/>
      <c r="Q648" s="237"/>
      <c r="R648" s="237"/>
      <c r="S648" s="237"/>
      <c r="T648" s="237"/>
      <c r="U648" s="237"/>
      <c r="V648" s="237"/>
      <c r="W648" s="237"/>
      <c r="X648" s="237"/>
      <c r="Y648" s="237"/>
      <c r="Z648" s="237"/>
      <c r="AA648" s="237"/>
      <c r="AB648" s="237"/>
      <c r="AC648" s="237"/>
      <c r="AD648" s="237"/>
      <c r="AE648" s="237"/>
      <c r="AF648" s="237"/>
      <c r="AG648" s="237"/>
      <c r="AH648" s="237"/>
      <c r="AI648" s="237"/>
      <c r="AJ648" s="237"/>
      <c r="AK648" s="237"/>
      <c r="AL648" s="237"/>
      <c r="AM648" s="237"/>
    </row>
    <row r="649" spans="1:39" s="238" customFormat="1" ht="43.5">
      <c r="A649" s="539" t="s">
        <v>1918</v>
      </c>
      <c r="B649" s="540" t="s">
        <v>2185</v>
      </c>
      <c r="C649" s="703" t="s">
        <v>1920</v>
      </c>
      <c r="D649" s="679" t="s">
        <v>2220</v>
      </c>
      <c r="E649" s="678" t="s">
        <v>1922</v>
      </c>
      <c r="F649" s="529" t="s">
        <v>1923</v>
      </c>
      <c r="G649" s="541" t="s">
        <v>1934</v>
      </c>
      <c r="H649" s="542">
        <v>83.91</v>
      </c>
      <c r="I649" s="532">
        <v>0.1</v>
      </c>
      <c r="J649" s="533">
        <f t="shared" si="9"/>
        <v>76.085392500000012</v>
      </c>
      <c r="K649" s="534">
        <v>0.1</v>
      </c>
      <c r="M649" s="237"/>
      <c r="N649" s="237"/>
      <c r="O649" s="237"/>
      <c r="P649" s="237"/>
      <c r="Q649" s="237"/>
      <c r="R649" s="237"/>
      <c r="S649" s="237"/>
      <c r="T649" s="237"/>
      <c r="U649" s="237"/>
      <c r="V649" s="237"/>
      <c r="W649" s="237"/>
      <c r="X649" s="237"/>
      <c r="Y649" s="237"/>
      <c r="Z649" s="237"/>
      <c r="AA649" s="237"/>
      <c r="AB649" s="237"/>
      <c r="AC649" s="237"/>
      <c r="AD649" s="237"/>
      <c r="AE649" s="237"/>
      <c r="AF649" s="237"/>
      <c r="AG649" s="237"/>
      <c r="AH649" s="237"/>
      <c r="AI649" s="237"/>
      <c r="AJ649" s="237"/>
      <c r="AK649" s="237"/>
      <c r="AL649" s="237"/>
      <c r="AM649" s="237"/>
    </row>
    <row r="650" spans="1:39" s="238" customFormat="1" ht="43.5">
      <c r="A650" s="539" t="s">
        <v>1918</v>
      </c>
      <c r="B650" s="540" t="s">
        <v>2185</v>
      </c>
      <c r="C650" s="703" t="s">
        <v>1920</v>
      </c>
      <c r="D650" s="679" t="s">
        <v>2216</v>
      </c>
      <c r="E650" s="678" t="s">
        <v>1922</v>
      </c>
      <c r="F650" s="529" t="s">
        <v>1923</v>
      </c>
      <c r="G650" s="541" t="s">
        <v>1934</v>
      </c>
      <c r="H650" s="542">
        <v>83.91</v>
      </c>
      <c r="I650" s="532">
        <v>0.1</v>
      </c>
      <c r="J650" s="533">
        <f t="shared" ref="J650:J713" si="10">H650*(1-I650)*(1+0.75%)</f>
        <v>76.085392500000012</v>
      </c>
      <c r="K650" s="534">
        <v>0.1</v>
      </c>
      <c r="M650" s="237"/>
      <c r="N650" s="237"/>
      <c r="O650" s="237"/>
      <c r="P650" s="237"/>
      <c r="Q650" s="237"/>
      <c r="R650" s="237"/>
      <c r="S650" s="237"/>
      <c r="T650" s="237"/>
      <c r="U650" s="237"/>
      <c r="V650" s="237"/>
      <c r="W650" s="237"/>
      <c r="X650" s="237"/>
      <c r="Y650" s="237"/>
      <c r="Z650" s="237"/>
      <c r="AA650" s="237"/>
      <c r="AB650" s="237"/>
      <c r="AC650" s="237"/>
      <c r="AD650" s="237"/>
      <c r="AE650" s="237"/>
      <c r="AF650" s="237"/>
      <c r="AG650" s="237"/>
      <c r="AH650" s="237"/>
      <c r="AI650" s="237"/>
      <c r="AJ650" s="237"/>
      <c r="AK650" s="237"/>
      <c r="AL650" s="237"/>
      <c r="AM650" s="237"/>
    </row>
    <row r="651" spans="1:39" s="238" customFormat="1" ht="43.5">
      <c r="A651" s="539" t="s">
        <v>1918</v>
      </c>
      <c r="B651" s="540" t="s">
        <v>2185</v>
      </c>
      <c r="C651" s="703" t="s">
        <v>1920</v>
      </c>
      <c r="D651" s="679" t="s">
        <v>2221</v>
      </c>
      <c r="E651" s="678" t="s">
        <v>1922</v>
      </c>
      <c r="F651" s="529" t="s">
        <v>1923</v>
      </c>
      <c r="G651" s="541" t="s">
        <v>1934</v>
      </c>
      <c r="H651" s="542">
        <v>84.09</v>
      </c>
      <c r="I651" s="532">
        <v>0.1</v>
      </c>
      <c r="J651" s="533">
        <f t="shared" si="10"/>
        <v>76.24860750000002</v>
      </c>
      <c r="K651" s="534">
        <v>0.1</v>
      </c>
      <c r="M651" s="237"/>
      <c r="N651" s="237"/>
      <c r="O651" s="237"/>
      <c r="P651" s="237"/>
      <c r="Q651" s="237"/>
      <c r="R651" s="237"/>
      <c r="S651" s="237"/>
      <c r="T651" s="237"/>
      <c r="U651" s="237"/>
      <c r="V651" s="237"/>
      <c r="W651" s="237"/>
      <c r="X651" s="237"/>
      <c r="Y651" s="237"/>
      <c r="Z651" s="237"/>
      <c r="AA651" s="237"/>
      <c r="AB651" s="237"/>
      <c r="AC651" s="237"/>
      <c r="AD651" s="237"/>
      <c r="AE651" s="237"/>
      <c r="AF651" s="237"/>
      <c r="AG651" s="237"/>
      <c r="AH651" s="237"/>
      <c r="AI651" s="237"/>
      <c r="AJ651" s="237"/>
      <c r="AK651" s="237"/>
      <c r="AL651" s="237"/>
      <c r="AM651" s="237"/>
    </row>
    <row r="652" spans="1:39" s="238" customFormat="1" ht="43.5">
      <c r="A652" s="539" t="s">
        <v>1918</v>
      </c>
      <c r="B652" s="540" t="s">
        <v>2185</v>
      </c>
      <c r="C652" s="703" t="s">
        <v>1920</v>
      </c>
      <c r="D652" s="679" t="s">
        <v>2222</v>
      </c>
      <c r="E652" s="678" t="s">
        <v>1922</v>
      </c>
      <c r="F652" s="529" t="s">
        <v>1923</v>
      </c>
      <c r="G652" s="541" t="s">
        <v>1934</v>
      </c>
      <c r="H652" s="542">
        <v>84.09</v>
      </c>
      <c r="I652" s="532">
        <v>0.1</v>
      </c>
      <c r="J652" s="533">
        <f t="shared" si="10"/>
        <v>76.24860750000002</v>
      </c>
      <c r="K652" s="534">
        <v>0.1</v>
      </c>
      <c r="M652" s="237"/>
      <c r="N652" s="237"/>
      <c r="O652" s="237"/>
      <c r="P652" s="237"/>
      <c r="Q652" s="237"/>
      <c r="R652" s="237"/>
      <c r="S652" s="237"/>
      <c r="T652" s="237"/>
      <c r="U652" s="237"/>
      <c r="V652" s="237"/>
      <c r="W652" s="237"/>
      <c r="X652" s="237"/>
      <c r="Y652" s="237"/>
      <c r="Z652" s="237"/>
      <c r="AA652" s="237"/>
      <c r="AB652" s="237"/>
      <c r="AC652" s="237"/>
      <c r="AD652" s="237"/>
      <c r="AE652" s="237"/>
      <c r="AF652" s="237"/>
      <c r="AG652" s="237"/>
      <c r="AH652" s="237"/>
      <c r="AI652" s="237"/>
      <c r="AJ652" s="237"/>
      <c r="AK652" s="237"/>
      <c r="AL652" s="237"/>
      <c r="AM652" s="237"/>
    </row>
    <row r="653" spans="1:39" s="238" customFormat="1" ht="43.5">
      <c r="A653" s="539" t="s">
        <v>1918</v>
      </c>
      <c r="B653" s="540" t="s">
        <v>2185</v>
      </c>
      <c r="C653" s="703" t="s">
        <v>1920</v>
      </c>
      <c r="D653" s="679" t="s">
        <v>2223</v>
      </c>
      <c r="E653" s="678" t="s">
        <v>1922</v>
      </c>
      <c r="F653" s="529" t="s">
        <v>1923</v>
      </c>
      <c r="G653" s="541" t="s">
        <v>1934</v>
      </c>
      <c r="H653" s="542">
        <v>84.09</v>
      </c>
      <c r="I653" s="532">
        <v>0.1</v>
      </c>
      <c r="J653" s="533">
        <f t="shared" si="10"/>
        <v>76.24860750000002</v>
      </c>
      <c r="K653" s="534">
        <v>0.1</v>
      </c>
      <c r="M653" s="237"/>
      <c r="N653" s="237"/>
      <c r="O653" s="237"/>
      <c r="P653" s="237"/>
      <c r="Q653" s="237"/>
      <c r="R653" s="237"/>
      <c r="S653" s="237"/>
      <c r="T653" s="237"/>
      <c r="U653" s="237"/>
      <c r="V653" s="237"/>
      <c r="W653" s="237"/>
      <c r="X653" s="237"/>
      <c r="Y653" s="237"/>
      <c r="Z653" s="237"/>
      <c r="AA653" s="237"/>
      <c r="AB653" s="237"/>
      <c r="AC653" s="237"/>
      <c r="AD653" s="237"/>
      <c r="AE653" s="237"/>
      <c r="AF653" s="237"/>
      <c r="AG653" s="237"/>
      <c r="AH653" s="237"/>
      <c r="AI653" s="237"/>
      <c r="AJ653" s="237"/>
      <c r="AK653" s="237"/>
      <c r="AL653" s="237"/>
      <c r="AM653" s="237"/>
    </row>
    <row r="654" spans="1:39" s="238" customFormat="1" ht="43.5">
      <c r="A654" s="539" t="s">
        <v>1918</v>
      </c>
      <c r="B654" s="540" t="s">
        <v>2185</v>
      </c>
      <c r="C654" s="703" t="s">
        <v>1920</v>
      </c>
      <c r="D654" s="679" t="s">
        <v>2235</v>
      </c>
      <c r="E654" s="678" t="s">
        <v>1922</v>
      </c>
      <c r="F654" s="529" t="s">
        <v>1923</v>
      </c>
      <c r="G654" s="541" t="s">
        <v>1934</v>
      </c>
      <c r="H654" s="542">
        <v>92.09</v>
      </c>
      <c r="I654" s="532">
        <v>0.1</v>
      </c>
      <c r="J654" s="533">
        <f t="shared" si="10"/>
        <v>83.502607500000011</v>
      </c>
      <c r="K654" s="534">
        <v>0.1</v>
      </c>
      <c r="M654" s="237"/>
      <c r="N654" s="237"/>
      <c r="O654" s="237"/>
      <c r="P654" s="237"/>
      <c r="Q654" s="237"/>
      <c r="R654" s="237"/>
      <c r="S654" s="237"/>
      <c r="T654" s="237"/>
      <c r="U654" s="237"/>
      <c r="V654" s="237"/>
      <c r="W654" s="237"/>
      <c r="X654" s="237"/>
      <c r="Y654" s="237"/>
      <c r="Z654" s="237"/>
      <c r="AA654" s="237"/>
      <c r="AB654" s="237"/>
      <c r="AC654" s="237"/>
      <c r="AD654" s="237"/>
      <c r="AE654" s="237"/>
      <c r="AF654" s="237"/>
      <c r="AG654" s="237"/>
      <c r="AH654" s="237"/>
      <c r="AI654" s="237"/>
      <c r="AJ654" s="237"/>
      <c r="AK654" s="237"/>
      <c r="AL654" s="237"/>
      <c r="AM654" s="237"/>
    </row>
    <row r="655" spans="1:39" s="238" customFormat="1" ht="43.5">
      <c r="A655" s="539" t="s">
        <v>1918</v>
      </c>
      <c r="B655" s="540" t="s">
        <v>2185</v>
      </c>
      <c r="C655" s="703" t="s">
        <v>1920</v>
      </c>
      <c r="D655" s="679" t="s">
        <v>2236</v>
      </c>
      <c r="E655" s="678" t="s">
        <v>1922</v>
      </c>
      <c r="F655" s="529" t="s">
        <v>1923</v>
      </c>
      <c r="G655" s="541" t="s">
        <v>1934</v>
      </c>
      <c r="H655" s="542">
        <v>92.27</v>
      </c>
      <c r="I655" s="532">
        <v>0.1</v>
      </c>
      <c r="J655" s="533">
        <f t="shared" si="10"/>
        <v>83.66582249999999</v>
      </c>
      <c r="K655" s="534">
        <v>0.1</v>
      </c>
      <c r="M655" s="237"/>
      <c r="N655" s="237"/>
      <c r="O655" s="237"/>
      <c r="P655" s="237"/>
      <c r="Q655" s="237"/>
      <c r="R655" s="237"/>
      <c r="S655" s="237"/>
      <c r="T655" s="237"/>
      <c r="U655" s="237"/>
      <c r="V655" s="237"/>
      <c r="W655" s="237"/>
      <c r="X655" s="237"/>
      <c r="Y655" s="237"/>
      <c r="Z655" s="237"/>
      <c r="AA655" s="237"/>
      <c r="AB655" s="237"/>
      <c r="AC655" s="237"/>
      <c r="AD655" s="237"/>
      <c r="AE655" s="237"/>
      <c r="AF655" s="237"/>
      <c r="AG655" s="237"/>
      <c r="AH655" s="237"/>
      <c r="AI655" s="237"/>
      <c r="AJ655" s="237"/>
      <c r="AK655" s="237"/>
      <c r="AL655" s="237"/>
      <c r="AM655" s="237"/>
    </row>
    <row r="656" spans="1:39" s="238" customFormat="1" ht="43.5">
      <c r="A656" s="539" t="s">
        <v>1918</v>
      </c>
      <c r="B656" s="540" t="s">
        <v>2185</v>
      </c>
      <c r="C656" s="703" t="s">
        <v>1920</v>
      </c>
      <c r="D656" s="679" t="s">
        <v>2224</v>
      </c>
      <c r="E656" s="678" t="s">
        <v>1922</v>
      </c>
      <c r="F656" s="529" t="s">
        <v>1923</v>
      </c>
      <c r="G656" s="541" t="s">
        <v>1934</v>
      </c>
      <c r="H656" s="542">
        <v>92.29</v>
      </c>
      <c r="I656" s="532">
        <v>0.1</v>
      </c>
      <c r="J656" s="533">
        <f t="shared" si="10"/>
        <v>83.683957500000005</v>
      </c>
      <c r="K656" s="534">
        <v>0.1</v>
      </c>
      <c r="M656" s="237"/>
      <c r="N656" s="237"/>
      <c r="O656" s="237"/>
      <c r="P656" s="237"/>
      <c r="Q656" s="237"/>
      <c r="R656" s="237"/>
      <c r="S656" s="237"/>
      <c r="T656" s="237"/>
      <c r="U656" s="237"/>
      <c r="V656" s="237"/>
      <c r="W656" s="237"/>
      <c r="X656" s="237"/>
      <c r="Y656" s="237"/>
      <c r="Z656" s="237"/>
      <c r="AA656" s="237"/>
      <c r="AB656" s="237"/>
      <c r="AC656" s="237"/>
      <c r="AD656" s="237"/>
      <c r="AE656" s="237"/>
      <c r="AF656" s="237"/>
      <c r="AG656" s="237"/>
      <c r="AH656" s="237"/>
      <c r="AI656" s="237"/>
      <c r="AJ656" s="237"/>
      <c r="AK656" s="237"/>
      <c r="AL656" s="237"/>
      <c r="AM656" s="237"/>
    </row>
    <row r="657" spans="1:39" s="238" customFormat="1" ht="43.5">
      <c r="A657" s="539" t="s">
        <v>1918</v>
      </c>
      <c r="B657" s="540" t="s">
        <v>2185</v>
      </c>
      <c r="C657" s="703" t="s">
        <v>1920</v>
      </c>
      <c r="D657" s="679" t="s">
        <v>2225</v>
      </c>
      <c r="E657" s="678" t="s">
        <v>1922</v>
      </c>
      <c r="F657" s="529" t="s">
        <v>1923</v>
      </c>
      <c r="G657" s="541" t="s">
        <v>1934</v>
      </c>
      <c r="H657" s="542">
        <v>92.49</v>
      </c>
      <c r="I657" s="532">
        <v>0.1</v>
      </c>
      <c r="J657" s="533">
        <f t="shared" si="10"/>
        <v>83.8653075</v>
      </c>
      <c r="K657" s="534">
        <v>0.1</v>
      </c>
      <c r="M657" s="237"/>
      <c r="N657" s="237"/>
      <c r="O657" s="237"/>
      <c r="P657" s="237"/>
      <c r="Q657" s="237"/>
      <c r="R657" s="237"/>
      <c r="S657" s="237"/>
      <c r="T657" s="237"/>
      <c r="U657" s="237"/>
      <c r="V657" s="237"/>
      <c r="W657" s="237"/>
      <c r="X657" s="237"/>
      <c r="Y657" s="237"/>
      <c r="Z657" s="237"/>
      <c r="AA657" s="237"/>
      <c r="AB657" s="237"/>
      <c r="AC657" s="237"/>
      <c r="AD657" s="237"/>
      <c r="AE657" s="237"/>
      <c r="AF657" s="237"/>
      <c r="AG657" s="237"/>
      <c r="AH657" s="237"/>
      <c r="AI657" s="237"/>
      <c r="AJ657" s="237"/>
      <c r="AK657" s="237"/>
      <c r="AL657" s="237"/>
      <c r="AM657" s="237"/>
    </row>
    <row r="658" spans="1:39" s="238" customFormat="1" ht="43.5">
      <c r="A658" s="539" t="s">
        <v>1918</v>
      </c>
      <c r="B658" s="540" t="s">
        <v>2185</v>
      </c>
      <c r="C658" s="703" t="s">
        <v>1920</v>
      </c>
      <c r="D658" s="679" t="s">
        <v>2226</v>
      </c>
      <c r="E658" s="678" t="s">
        <v>1922</v>
      </c>
      <c r="F658" s="529" t="s">
        <v>1923</v>
      </c>
      <c r="G658" s="541" t="s">
        <v>1934</v>
      </c>
      <c r="H658" s="542">
        <v>92.49</v>
      </c>
      <c r="I658" s="532">
        <v>0.1</v>
      </c>
      <c r="J658" s="533">
        <f t="shared" si="10"/>
        <v>83.8653075</v>
      </c>
      <c r="K658" s="534">
        <v>0.1</v>
      </c>
      <c r="M658" s="237"/>
      <c r="N658" s="237"/>
      <c r="O658" s="237"/>
      <c r="P658" s="237"/>
      <c r="Q658" s="237"/>
      <c r="R658" s="237"/>
      <c r="S658" s="237"/>
      <c r="T658" s="237"/>
      <c r="U658" s="237"/>
      <c r="V658" s="237"/>
      <c r="W658" s="237"/>
      <c r="X658" s="237"/>
      <c r="Y658" s="237"/>
      <c r="Z658" s="237"/>
      <c r="AA658" s="237"/>
      <c r="AB658" s="237"/>
      <c r="AC658" s="237"/>
      <c r="AD658" s="237"/>
      <c r="AE658" s="237"/>
      <c r="AF658" s="237"/>
      <c r="AG658" s="237"/>
      <c r="AH658" s="237"/>
      <c r="AI658" s="237"/>
      <c r="AJ658" s="237"/>
      <c r="AK658" s="237"/>
      <c r="AL658" s="237"/>
      <c r="AM658" s="237"/>
    </row>
    <row r="659" spans="1:39" s="238" customFormat="1" ht="43.5">
      <c r="A659" s="539" t="s">
        <v>1918</v>
      </c>
      <c r="B659" s="540" t="s">
        <v>2185</v>
      </c>
      <c r="C659" s="703" t="s">
        <v>1920</v>
      </c>
      <c r="D659" s="679" t="s">
        <v>2227</v>
      </c>
      <c r="E659" s="678" t="s">
        <v>1922</v>
      </c>
      <c r="F659" s="529" t="s">
        <v>1923</v>
      </c>
      <c r="G659" s="541" t="s">
        <v>1934</v>
      </c>
      <c r="H659" s="542">
        <v>92.49</v>
      </c>
      <c r="I659" s="532">
        <v>0.1</v>
      </c>
      <c r="J659" s="533">
        <f t="shared" si="10"/>
        <v>83.8653075</v>
      </c>
      <c r="K659" s="534">
        <v>0.1</v>
      </c>
      <c r="M659" s="237"/>
      <c r="N659" s="237"/>
      <c r="O659" s="237"/>
      <c r="P659" s="237"/>
      <c r="Q659" s="237"/>
      <c r="R659" s="237"/>
      <c r="S659" s="237"/>
      <c r="T659" s="237"/>
      <c r="U659" s="237"/>
      <c r="V659" s="237"/>
      <c r="W659" s="237"/>
      <c r="X659" s="237"/>
      <c r="Y659" s="237"/>
      <c r="Z659" s="237"/>
      <c r="AA659" s="237"/>
      <c r="AB659" s="237"/>
      <c r="AC659" s="237"/>
      <c r="AD659" s="237"/>
      <c r="AE659" s="237"/>
      <c r="AF659" s="237"/>
      <c r="AG659" s="237"/>
      <c r="AH659" s="237"/>
      <c r="AI659" s="237"/>
      <c r="AJ659" s="237"/>
      <c r="AK659" s="237"/>
      <c r="AL659" s="237"/>
      <c r="AM659" s="237"/>
    </row>
    <row r="660" spans="1:39" s="238" customFormat="1" ht="43.5">
      <c r="A660" s="539" t="s">
        <v>1918</v>
      </c>
      <c r="B660" s="540" t="s">
        <v>2185</v>
      </c>
      <c r="C660" s="703" t="s">
        <v>1920</v>
      </c>
      <c r="D660" s="679" t="s">
        <v>2237</v>
      </c>
      <c r="E660" s="678" t="s">
        <v>1922</v>
      </c>
      <c r="F660" s="529" t="s">
        <v>1923</v>
      </c>
      <c r="G660" s="541" t="s">
        <v>1934</v>
      </c>
      <c r="H660" s="542">
        <v>97.62</v>
      </c>
      <c r="I660" s="532">
        <v>0.1</v>
      </c>
      <c r="J660" s="533">
        <f t="shared" si="10"/>
        <v>88.516935000000004</v>
      </c>
      <c r="K660" s="534">
        <v>0.1</v>
      </c>
      <c r="M660" s="237"/>
      <c r="N660" s="237"/>
      <c r="O660" s="237"/>
      <c r="P660" s="237"/>
      <c r="Q660" s="237"/>
      <c r="R660" s="237"/>
      <c r="S660" s="237"/>
      <c r="T660" s="237"/>
      <c r="U660" s="237"/>
      <c r="V660" s="237"/>
      <c r="W660" s="237"/>
      <c r="X660" s="237"/>
      <c r="Y660" s="237"/>
      <c r="Z660" s="237"/>
      <c r="AA660" s="237"/>
      <c r="AB660" s="237"/>
      <c r="AC660" s="237"/>
      <c r="AD660" s="237"/>
      <c r="AE660" s="237"/>
      <c r="AF660" s="237"/>
      <c r="AG660" s="237"/>
      <c r="AH660" s="237"/>
      <c r="AI660" s="237"/>
      <c r="AJ660" s="237"/>
      <c r="AK660" s="237"/>
      <c r="AL660" s="237"/>
      <c r="AM660" s="237"/>
    </row>
    <row r="661" spans="1:39" s="238" customFormat="1" ht="43.5">
      <c r="A661" s="539" t="s">
        <v>1918</v>
      </c>
      <c r="B661" s="540" t="s">
        <v>2185</v>
      </c>
      <c r="C661" s="703" t="s">
        <v>1920</v>
      </c>
      <c r="D661" s="679" t="s">
        <v>2189</v>
      </c>
      <c r="E661" s="678" t="s">
        <v>1922</v>
      </c>
      <c r="F661" s="529" t="s">
        <v>1923</v>
      </c>
      <c r="G661" s="541" t="s">
        <v>1934</v>
      </c>
      <c r="H661" s="542">
        <v>99.53</v>
      </c>
      <c r="I661" s="532">
        <v>0.1</v>
      </c>
      <c r="J661" s="533">
        <f t="shared" si="10"/>
        <v>90.248827500000004</v>
      </c>
      <c r="K661" s="534">
        <v>0.1</v>
      </c>
      <c r="M661" s="237"/>
      <c r="N661" s="237"/>
      <c r="O661" s="237"/>
      <c r="P661" s="237"/>
      <c r="Q661" s="237"/>
      <c r="R661" s="237"/>
      <c r="S661" s="237"/>
      <c r="T661" s="237"/>
      <c r="U661" s="237"/>
      <c r="V661" s="237"/>
      <c r="W661" s="237"/>
      <c r="X661" s="237"/>
      <c r="Y661" s="237"/>
      <c r="Z661" s="237"/>
      <c r="AA661" s="237"/>
      <c r="AB661" s="237"/>
      <c r="AC661" s="237"/>
      <c r="AD661" s="237"/>
      <c r="AE661" s="237"/>
      <c r="AF661" s="237"/>
      <c r="AG661" s="237"/>
      <c r="AH661" s="237"/>
      <c r="AI661" s="237"/>
      <c r="AJ661" s="237"/>
      <c r="AK661" s="237"/>
      <c r="AL661" s="237"/>
      <c r="AM661" s="237"/>
    </row>
    <row r="662" spans="1:39" s="238" customFormat="1" ht="43.5">
      <c r="A662" s="539" t="s">
        <v>1918</v>
      </c>
      <c r="B662" s="540" t="s">
        <v>2185</v>
      </c>
      <c r="C662" s="703" t="s">
        <v>1920</v>
      </c>
      <c r="D662" s="679" t="s">
        <v>2190</v>
      </c>
      <c r="E662" s="678" t="s">
        <v>1922</v>
      </c>
      <c r="F662" s="529" t="s">
        <v>1923</v>
      </c>
      <c r="G662" s="541" t="s">
        <v>1934</v>
      </c>
      <c r="H662" s="542">
        <v>99.53</v>
      </c>
      <c r="I662" s="532">
        <v>0.1</v>
      </c>
      <c r="J662" s="533">
        <f t="shared" si="10"/>
        <v>90.248827500000004</v>
      </c>
      <c r="K662" s="534">
        <v>0.1</v>
      </c>
      <c r="M662" s="237"/>
      <c r="N662" s="237"/>
      <c r="O662" s="237"/>
      <c r="P662" s="237"/>
      <c r="Q662" s="237"/>
      <c r="R662" s="237"/>
      <c r="S662" s="237"/>
      <c r="T662" s="237"/>
      <c r="U662" s="237"/>
      <c r="V662" s="237"/>
      <c r="W662" s="237"/>
      <c r="X662" s="237"/>
      <c r="Y662" s="237"/>
      <c r="Z662" s="237"/>
      <c r="AA662" s="237"/>
      <c r="AB662" s="237"/>
      <c r="AC662" s="237"/>
      <c r="AD662" s="237"/>
      <c r="AE662" s="237"/>
      <c r="AF662" s="237"/>
      <c r="AG662" s="237"/>
      <c r="AH662" s="237"/>
      <c r="AI662" s="237"/>
      <c r="AJ662" s="237"/>
      <c r="AK662" s="237"/>
      <c r="AL662" s="237"/>
      <c r="AM662" s="237"/>
    </row>
    <row r="663" spans="1:39" s="238" customFormat="1" ht="43.5">
      <c r="A663" s="539" t="s">
        <v>1918</v>
      </c>
      <c r="B663" s="540" t="s">
        <v>2185</v>
      </c>
      <c r="C663" s="703" t="s">
        <v>1920</v>
      </c>
      <c r="D663" s="679" t="s">
        <v>2191</v>
      </c>
      <c r="E663" s="678" t="s">
        <v>1922</v>
      </c>
      <c r="F663" s="529" t="s">
        <v>1923</v>
      </c>
      <c r="G663" s="541" t="s">
        <v>1934</v>
      </c>
      <c r="H663" s="542">
        <v>99.53</v>
      </c>
      <c r="I663" s="532">
        <v>0.1</v>
      </c>
      <c r="J663" s="533">
        <f t="shared" si="10"/>
        <v>90.248827500000004</v>
      </c>
      <c r="K663" s="534">
        <v>0.1</v>
      </c>
      <c r="M663" s="237"/>
      <c r="N663" s="237"/>
      <c r="O663" s="237"/>
      <c r="P663" s="237"/>
      <c r="Q663" s="237"/>
      <c r="R663" s="237"/>
      <c r="S663" s="237"/>
      <c r="T663" s="237"/>
      <c r="U663" s="237"/>
      <c r="V663" s="237"/>
      <c r="W663" s="237"/>
      <c r="X663" s="237"/>
      <c r="Y663" s="237"/>
      <c r="Z663" s="237"/>
      <c r="AA663" s="237"/>
      <c r="AB663" s="237"/>
      <c r="AC663" s="237"/>
      <c r="AD663" s="237"/>
      <c r="AE663" s="237"/>
      <c r="AF663" s="237"/>
      <c r="AG663" s="237"/>
      <c r="AH663" s="237"/>
      <c r="AI663" s="237"/>
      <c r="AJ663" s="237"/>
      <c r="AK663" s="237"/>
      <c r="AL663" s="237"/>
      <c r="AM663" s="237"/>
    </row>
    <row r="664" spans="1:39" s="238" customFormat="1" ht="43.5">
      <c r="A664" s="539" t="s">
        <v>1918</v>
      </c>
      <c r="B664" s="540" t="s">
        <v>2185</v>
      </c>
      <c r="C664" s="703" t="s">
        <v>1920</v>
      </c>
      <c r="D664" s="679" t="s">
        <v>2192</v>
      </c>
      <c r="E664" s="678" t="s">
        <v>1922</v>
      </c>
      <c r="F664" s="529" t="s">
        <v>1923</v>
      </c>
      <c r="G664" s="541" t="s">
        <v>1934</v>
      </c>
      <c r="H664" s="542">
        <v>100.62</v>
      </c>
      <c r="I664" s="532">
        <v>0.1</v>
      </c>
      <c r="J664" s="533">
        <f t="shared" si="10"/>
        <v>91.237185000000011</v>
      </c>
      <c r="K664" s="534">
        <v>0.1</v>
      </c>
      <c r="M664" s="237"/>
      <c r="N664" s="237"/>
      <c r="O664" s="237"/>
      <c r="P664" s="237"/>
      <c r="Q664" s="237"/>
      <c r="R664" s="237"/>
      <c r="S664" s="237"/>
      <c r="T664" s="237"/>
      <c r="U664" s="237"/>
      <c r="V664" s="237"/>
      <c r="W664" s="237"/>
      <c r="X664" s="237"/>
      <c r="Y664" s="237"/>
      <c r="Z664" s="237"/>
      <c r="AA664" s="237"/>
      <c r="AB664" s="237"/>
      <c r="AC664" s="237"/>
      <c r="AD664" s="237"/>
      <c r="AE664" s="237"/>
      <c r="AF664" s="237"/>
      <c r="AG664" s="237"/>
      <c r="AH664" s="237"/>
      <c r="AI664" s="237"/>
      <c r="AJ664" s="237"/>
      <c r="AK664" s="237"/>
      <c r="AL664" s="237"/>
      <c r="AM664" s="237"/>
    </row>
    <row r="665" spans="1:39" s="238" customFormat="1" ht="43.5">
      <c r="A665" s="539" t="s">
        <v>1918</v>
      </c>
      <c r="B665" s="540" t="s">
        <v>2185</v>
      </c>
      <c r="C665" s="703" t="s">
        <v>1920</v>
      </c>
      <c r="D665" s="679" t="s">
        <v>2238</v>
      </c>
      <c r="E665" s="678" t="s">
        <v>1922</v>
      </c>
      <c r="F665" s="529" t="s">
        <v>1923</v>
      </c>
      <c r="G665" s="541" t="s">
        <v>1934</v>
      </c>
      <c r="H665" s="542">
        <v>101.29</v>
      </c>
      <c r="I665" s="532">
        <v>0.1</v>
      </c>
      <c r="J665" s="533">
        <f t="shared" si="10"/>
        <v>91.844707500000013</v>
      </c>
      <c r="K665" s="534">
        <v>0.1</v>
      </c>
      <c r="M665" s="237"/>
      <c r="N665" s="237"/>
      <c r="O665" s="237"/>
      <c r="P665" s="237"/>
      <c r="Q665" s="237"/>
      <c r="R665" s="237"/>
      <c r="S665" s="237"/>
      <c r="T665" s="237"/>
      <c r="U665" s="237"/>
      <c r="V665" s="237"/>
      <c r="W665" s="237"/>
      <c r="X665" s="237"/>
      <c r="Y665" s="237"/>
      <c r="Z665" s="237"/>
      <c r="AA665" s="237"/>
      <c r="AB665" s="237"/>
      <c r="AC665" s="237"/>
      <c r="AD665" s="237"/>
      <c r="AE665" s="237"/>
      <c r="AF665" s="237"/>
      <c r="AG665" s="237"/>
      <c r="AH665" s="237"/>
      <c r="AI665" s="237"/>
      <c r="AJ665" s="237"/>
      <c r="AK665" s="237"/>
      <c r="AL665" s="237"/>
      <c r="AM665" s="237"/>
    </row>
    <row r="666" spans="1:39" s="238" customFormat="1" ht="43.5">
      <c r="A666" s="539" t="s">
        <v>1918</v>
      </c>
      <c r="B666" s="540" t="s">
        <v>2185</v>
      </c>
      <c r="C666" s="703" t="s">
        <v>1920</v>
      </c>
      <c r="D666" s="679" t="s">
        <v>2228</v>
      </c>
      <c r="E666" s="678" t="s">
        <v>1922</v>
      </c>
      <c r="F666" s="529" t="s">
        <v>1923</v>
      </c>
      <c r="G666" s="541" t="s">
        <v>1934</v>
      </c>
      <c r="H666" s="542">
        <v>101.53</v>
      </c>
      <c r="I666" s="532">
        <v>0.1</v>
      </c>
      <c r="J666" s="533">
        <f t="shared" si="10"/>
        <v>92.062327500000009</v>
      </c>
      <c r="K666" s="534">
        <v>0.1</v>
      </c>
      <c r="M666" s="237"/>
      <c r="N666" s="237"/>
      <c r="O666" s="237"/>
      <c r="P666" s="237"/>
      <c r="Q666" s="237"/>
      <c r="R666" s="237"/>
      <c r="S666" s="237"/>
      <c r="T666" s="237"/>
      <c r="U666" s="237"/>
      <c r="V666" s="237"/>
      <c r="W666" s="237"/>
      <c r="X666" s="237"/>
      <c r="Y666" s="237"/>
      <c r="Z666" s="237"/>
      <c r="AA666" s="237"/>
      <c r="AB666" s="237"/>
      <c r="AC666" s="237"/>
      <c r="AD666" s="237"/>
      <c r="AE666" s="237"/>
      <c r="AF666" s="237"/>
      <c r="AG666" s="237"/>
      <c r="AH666" s="237"/>
      <c r="AI666" s="237"/>
      <c r="AJ666" s="237"/>
      <c r="AK666" s="237"/>
      <c r="AL666" s="237"/>
      <c r="AM666" s="237"/>
    </row>
    <row r="667" spans="1:39" s="238" customFormat="1" ht="43.5">
      <c r="A667" s="539" t="s">
        <v>1918</v>
      </c>
      <c r="B667" s="540" t="s">
        <v>2185</v>
      </c>
      <c r="C667" s="703" t="s">
        <v>1920</v>
      </c>
      <c r="D667" s="679" t="s">
        <v>2230</v>
      </c>
      <c r="E667" s="678" t="s">
        <v>1922</v>
      </c>
      <c r="F667" s="529" t="s">
        <v>1923</v>
      </c>
      <c r="G667" s="541" t="s">
        <v>1934</v>
      </c>
      <c r="H667" s="542">
        <v>101.76</v>
      </c>
      <c r="I667" s="532">
        <v>0.1</v>
      </c>
      <c r="J667" s="533">
        <f t="shared" si="10"/>
        <v>92.270880000000005</v>
      </c>
      <c r="K667" s="534">
        <v>0.1</v>
      </c>
      <c r="M667" s="237"/>
      <c r="N667" s="237"/>
      <c r="O667" s="237"/>
      <c r="P667" s="237"/>
      <c r="Q667" s="237"/>
      <c r="R667" s="237"/>
      <c r="S667" s="237"/>
      <c r="T667" s="237"/>
      <c r="U667" s="237"/>
      <c r="V667" s="237"/>
      <c r="W667" s="237"/>
      <c r="X667" s="237"/>
      <c r="Y667" s="237"/>
      <c r="Z667" s="237"/>
      <c r="AA667" s="237"/>
      <c r="AB667" s="237"/>
      <c r="AC667" s="237"/>
      <c r="AD667" s="237"/>
      <c r="AE667" s="237"/>
      <c r="AF667" s="237"/>
      <c r="AG667" s="237"/>
      <c r="AH667" s="237"/>
      <c r="AI667" s="237"/>
      <c r="AJ667" s="237"/>
      <c r="AK667" s="237"/>
      <c r="AL667" s="237"/>
      <c r="AM667" s="237"/>
    </row>
    <row r="668" spans="1:39" s="238" customFormat="1" ht="43.5">
      <c r="A668" s="539" t="s">
        <v>1918</v>
      </c>
      <c r="B668" s="540" t="s">
        <v>2185</v>
      </c>
      <c r="C668" s="703" t="s">
        <v>1920</v>
      </c>
      <c r="D668" s="679" t="s">
        <v>2231</v>
      </c>
      <c r="E668" s="678" t="s">
        <v>1922</v>
      </c>
      <c r="F668" s="529" t="s">
        <v>1923</v>
      </c>
      <c r="G668" s="541" t="s">
        <v>1934</v>
      </c>
      <c r="H668" s="542">
        <v>101.76</v>
      </c>
      <c r="I668" s="532">
        <v>0.1</v>
      </c>
      <c r="J668" s="533">
        <f t="shared" si="10"/>
        <v>92.270880000000005</v>
      </c>
      <c r="K668" s="534">
        <v>0.1</v>
      </c>
      <c r="M668" s="237"/>
      <c r="N668" s="237"/>
      <c r="O668" s="237"/>
      <c r="P668" s="237"/>
      <c r="Q668" s="237"/>
      <c r="R668" s="237"/>
      <c r="S668" s="237"/>
      <c r="T668" s="237"/>
      <c r="U668" s="237"/>
      <c r="V668" s="237"/>
      <c r="W668" s="237"/>
      <c r="X668" s="237"/>
      <c r="Y668" s="237"/>
      <c r="Z668" s="237"/>
      <c r="AA668" s="237"/>
      <c r="AB668" s="237"/>
      <c r="AC668" s="237"/>
      <c r="AD668" s="237"/>
      <c r="AE668" s="237"/>
      <c r="AF668" s="237"/>
      <c r="AG668" s="237"/>
      <c r="AH668" s="237"/>
      <c r="AI668" s="237"/>
      <c r="AJ668" s="237"/>
      <c r="AK668" s="237"/>
      <c r="AL668" s="237"/>
      <c r="AM668" s="237"/>
    </row>
    <row r="669" spans="1:39" s="238" customFormat="1" ht="43.5">
      <c r="A669" s="539" t="s">
        <v>1918</v>
      </c>
      <c r="B669" s="540" t="s">
        <v>2185</v>
      </c>
      <c r="C669" s="703" t="s">
        <v>1920</v>
      </c>
      <c r="D669" s="679" t="s">
        <v>2232</v>
      </c>
      <c r="E669" s="678" t="s">
        <v>1922</v>
      </c>
      <c r="F669" s="529" t="s">
        <v>1923</v>
      </c>
      <c r="G669" s="541" t="s">
        <v>1934</v>
      </c>
      <c r="H669" s="542">
        <v>101.76</v>
      </c>
      <c r="I669" s="532">
        <v>0.1</v>
      </c>
      <c r="J669" s="533">
        <f t="shared" si="10"/>
        <v>92.270880000000005</v>
      </c>
      <c r="K669" s="534">
        <v>0.1</v>
      </c>
      <c r="M669" s="237"/>
      <c r="N669" s="237"/>
      <c r="O669" s="237"/>
      <c r="P669" s="237"/>
      <c r="Q669" s="237"/>
      <c r="R669" s="237"/>
      <c r="S669" s="237"/>
      <c r="T669" s="237"/>
      <c r="U669" s="237"/>
      <c r="V669" s="237"/>
      <c r="W669" s="237"/>
      <c r="X669" s="237"/>
      <c r="Y669" s="237"/>
      <c r="Z669" s="237"/>
      <c r="AA669" s="237"/>
      <c r="AB669" s="237"/>
      <c r="AC669" s="237"/>
      <c r="AD669" s="237"/>
      <c r="AE669" s="237"/>
      <c r="AF669" s="237"/>
      <c r="AG669" s="237"/>
      <c r="AH669" s="237"/>
      <c r="AI669" s="237"/>
      <c r="AJ669" s="237"/>
      <c r="AK669" s="237"/>
      <c r="AL669" s="237"/>
      <c r="AM669" s="237"/>
    </row>
    <row r="670" spans="1:39" s="238" customFormat="1" ht="43.5">
      <c r="A670" s="539" t="s">
        <v>1918</v>
      </c>
      <c r="B670" s="540" t="s">
        <v>2185</v>
      </c>
      <c r="C670" s="703" t="s">
        <v>1920</v>
      </c>
      <c r="D670" s="679" t="s">
        <v>2239</v>
      </c>
      <c r="E670" s="678" t="s">
        <v>1922</v>
      </c>
      <c r="F670" s="529" t="s">
        <v>1923</v>
      </c>
      <c r="G670" s="541" t="s">
        <v>1934</v>
      </c>
      <c r="H670" s="542">
        <v>107.38</v>
      </c>
      <c r="I670" s="532">
        <v>0.1</v>
      </c>
      <c r="J670" s="533">
        <f t="shared" si="10"/>
        <v>97.366815000000003</v>
      </c>
      <c r="K670" s="534">
        <v>0.1</v>
      </c>
      <c r="M670" s="237"/>
      <c r="N670" s="237"/>
      <c r="O670" s="237"/>
      <c r="P670" s="237"/>
      <c r="Q670" s="237"/>
      <c r="R670" s="237"/>
      <c r="S670" s="237"/>
      <c r="T670" s="237"/>
      <c r="U670" s="237"/>
      <c r="V670" s="237"/>
      <c r="W670" s="237"/>
      <c r="X670" s="237"/>
      <c r="Y670" s="237"/>
      <c r="Z670" s="237"/>
      <c r="AA670" s="237"/>
      <c r="AB670" s="237"/>
      <c r="AC670" s="237"/>
      <c r="AD670" s="237"/>
      <c r="AE670" s="237"/>
      <c r="AF670" s="237"/>
      <c r="AG670" s="237"/>
      <c r="AH670" s="237"/>
      <c r="AI670" s="237"/>
      <c r="AJ670" s="237"/>
      <c r="AK670" s="237"/>
      <c r="AL670" s="237"/>
      <c r="AM670" s="237"/>
    </row>
    <row r="671" spans="1:39" s="238" customFormat="1" ht="43.5">
      <c r="A671" s="539" t="s">
        <v>1918</v>
      </c>
      <c r="B671" s="540" t="s">
        <v>2185</v>
      </c>
      <c r="C671" s="703" t="s">
        <v>1920</v>
      </c>
      <c r="D671" s="679" t="s">
        <v>2240</v>
      </c>
      <c r="E671" s="678" t="s">
        <v>1922</v>
      </c>
      <c r="F671" s="529" t="s">
        <v>1923</v>
      </c>
      <c r="G671" s="541" t="s">
        <v>1934</v>
      </c>
      <c r="H671" s="542">
        <v>109.09</v>
      </c>
      <c r="I671" s="532">
        <v>0.1</v>
      </c>
      <c r="J671" s="533">
        <f t="shared" si="10"/>
        <v>98.917357500000023</v>
      </c>
      <c r="K671" s="534">
        <v>0.1</v>
      </c>
      <c r="M671" s="237"/>
      <c r="N671" s="237"/>
      <c r="O671" s="237"/>
      <c r="P671" s="237"/>
      <c r="Q671" s="237"/>
      <c r="R671" s="237"/>
      <c r="S671" s="237"/>
      <c r="T671" s="237"/>
      <c r="U671" s="237"/>
      <c r="V671" s="237"/>
      <c r="W671" s="237"/>
      <c r="X671" s="237"/>
      <c r="Y671" s="237"/>
      <c r="Z671" s="237"/>
      <c r="AA671" s="237"/>
      <c r="AB671" s="237"/>
      <c r="AC671" s="237"/>
      <c r="AD671" s="237"/>
      <c r="AE671" s="237"/>
      <c r="AF671" s="237"/>
      <c r="AG671" s="237"/>
      <c r="AH671" s="237"/>
      <c r="AI671" s="237"/>
      <c r="AJ671" s="237"/>
      <c r="AK671" s="237"/>
      <c r="AL671" s="237"/>
      <c r="AM671" s="237"/>
    </row>
    <row r="672" spans="1:39" s="238" customFormat="1" ht="43.5">
      <c r="A672" s="539" t="s">
        <v>1918</v>
      </c>
      <c r="B672" s="540" t="s">
        <v>2185</v>
      </c>
      <c r="C672" s="703" t="s">
        <v>1920</v>
      </c>
      <c r="D672" s="679" t="s">
        <v>2193</v>
      </c>
      <c r="E672" s="678" t="s">
        <v>1922</v>
      </c>
      <c r="F672" s="529" t="s">
        <v>1923</v>
      </c>
      <c r="G672" s="541" t="s">
        <v>1934</v>
      </c>
      <c r="H672" s="542">
        <v>109.47</v>
      </c>
      <c r="I672" s="532">
        <v>0.1</v>
      </c>
      <c r="J672" s="533">
        <f t="shared" si="10"/>
        <v>99.261922499999997</v>
      </c>
      <c r="K672" s="534">
        <v>0.1</v>
      </c>
      <c r="M672" s="237"/>
      <c r="N672" s="237"/>
      <c r="O672" s="237"/>
      <c r="P672" s="237"/>
      <c r="Q672" s="237"/>
      <c r="R672" s="237"/>
      <c r="S672" s="237"/>
      <c r="T672" s="237"/>
      <c r="U672" s="237"/>
      <c r="V672" s="237"/>
      <c r="W672" s="237"/>
      <c r="X672" s="237"/>
      <c r="Y672" s="237"/>
      <c r="Z672" s="237"/>
      <c r="AA672" s="237"/>
      <c r="AB672" s="237"/>
      <c r="AC672" s="237"/>
      <c r="AD672" s="237"/>
      <c r="AE672" s="237"/>
      <c r="AF672" s="237"/>
      <c r="AG672" s="237"/>
      <c r="AH672" s="237"/>
      <c r="AI672" s="237"/>
      <c r="AJ672" s="237"/>
      <c r="AK672" s="237"/>
      <c r="AL672" s="237"/>
      <c r="AM672" s="237"/>
    </row>
    <row r="673" spans="1:39" s="238" customFormat="1" ht="43.5">
      <c r="A673" s="539" t="s">
        <v>1918</v>
      </c>
      <c r="B673" s="540" t="s">
        <v>2185</v>
      </c>
      <c r="C673" s="703" t="s">
        <v>1920</v>
      </c>
      <c r="D673" s="679" t="s">
        <v>2194</v>
      </c>
      <c r="E673" s="678" t="s">
        <v>1922</v>
      </c>
      <c r="F673" s="529" t="s">
        <v>1923</v>
      </c>
      <c r="G673" s="541" t="s">
        <v>1934</v>
      </c>
      <c r="H673" s="542">
        <v>109.47</v>
      </c>
      <c r="I673" s="532">
        <v>0.1</v>
      </c>
      <c r="J673" s="533">
        <f t="shared" si="10"/>
        <v>99.261922499999997</v>
      </c>
      <c r="K673" s="534">
        <v>0.1</v>
      </c>
      <c r="M673" s="237"/>
      <c r="N673" s="237"/>
      <c r="O673" s="237"/>
      <c r="P673" s="237"/>
      <c r="Q673" s="237"/>
      <c r="R673" s="237"/>
      <c r="S673" s="237"/>
      <c r="T673" s="237"/>
      <c r="U673" s="237"/>
      <c r="V673" s="237"/>
      <c r="W673" s="237"/>
      <c r="X673" s="237"/>
      <c r="Y673" s="237"/>
      <c r="Z673" s="237"/>
      <c r="AA673" s="237"/>
      <c r="AB673" s="237"/>
      <c r="AC673" s="237"/>
      <c r="AD673" s="237"/>
      <c r="AE673" s="237"/>
      <c r="AF673" s="237"/>
      <c r="AG673" s="237"/>
      <c r="AH673" s="237"/>
      <c r="AI673" s="237"/>
      <c r="AJ673" s="237"/>
      <c r="AK673" s="237"/>
      <c r="AL673" s="237"/>
      <c r="AM673" s="237"/>
    </row>
    <row r="674" spans="1:39" s="238" customFormat="1" ht="43.5">
      <c r="A674" s="539" t="s">
        <v>1918</v>
      </c>
      <c r="B674" s="540" t="s">
        <v>2185</v>
      </c>
      <c r="C674" s="703" t="s">
        <v>1920</v>
      </c>
      <c r="D674" s="679" t="s">
        <v>2195</v>
      </c>
      <c r="E674" s="678" t="s">
        <v>1922</v>
      </c>
      <c r="F674" s="529" t="s">
        <v>1923</v>
      </c>
      <c r="G674" s="541" t="s">
        <v>1934</v>
      </c>
      <c r="H674" s="542">
        <v>109.49</v>
      </c>
      <c r="I674" s="532">
        <v>0.1</v>
      </c>
      <c r="J674" s="533">
        <f t="shared" si="10"/>
        <v>99.280057499999998</v>
      </c>
      <c r="K674" s="534">
        <v>0.1</v>
      </c>
      <c r="M674" s="237"/>
      <c r="N674" s="237"/>
      <c r="O674" s="237"/>
      <c r="P674" s="237"/>
      <c r="Q674" s="237"/>
      <c r="R674" s="237"/>
      <c r="S674" s="237"/>
      <c r="T674" s="237"/>
      <c r="U674" s="237"/>
      <c r="V674" s="237"/>
      <c r="W674" s="237"/>
      <c r="X674" s="237"/>
      <c r="Y674" s="237"/>
      <c r="Z674" s="237"/>
      <c r="AA674" s="237"/>
      <c r="AB674" s="237"/>
      <c r="AC674" s="237"/>
      <c r="AD674" s="237"/>
      <c r="AE674" s="237"/>
      <c r="AF674" s="237"/>
      <c r="AG674" s="237"/>
      <c r="AH674" s="237"/>
      <c r="AI674" s="237"/>
      <c r="AJ674" s="237"/>
      <c r="AK674" s="237"/>
      <c r="AL674" s="237"/>
      <c r="AM674" s="237"/>
    </row>
    <row r="675" spans="1:39" s="238" customFormat="1" ht="43.5">
      <c r="A675" s="539" t="s">
        <v>1918</v>
      </c>
      <c r="B675" s="540" t="s">
        <v>2185</v>
      </c>
      <c r="C675" s="703" t="s">
        <v>1920</v>
      </c>
      <c r="D675" s="679" t="s">
        <v>2196</v>
      </c>
      <c r="E675" s="678" t="s">
        <v>1922</v>
      </c>
      <c r="F675" s="529" t="s">
        <v>1923</v>
      </c>
      <c r="G675" s="541" t="s">
        <v>1934</v>
      </c>
      <c r="H675" s="542">
        <v>109.73</v>
      </c>
      <c r="I675" s="532">
        <v>0.1</v>
      </c>
      <c r="J675" s="533">
        <f t="shared" si="10"/>
        <v>99.497677500000009</v>
      </c>
      <c r="K675" s="534">
        <v>0.1</v>
      </c>
      <c r="M675" s="237"/>
      <c r="N675" s="237"/>
      <c r="O675" s="237"/>
      <c r="P675" s="237"/>
      <c r="Q675" s="237"/>
      <c r="R675" s="237"/>
      <c r="S675" s="237"/>
      <c r="T675" s="237"/>
      <c r="U675" s="237"/>
      <c r="V675" s="237"/>
      <c r="W675" s="237"/>
      <c r="X675" s="237"/>
      <c r="Y675" s="237"/>
      <c r="Z675" s="237"/>
      <c r="AA675" s="237"/>
      <c r="AB675" s="237"/>
      <c r="AC675" s="237"/>
      <c r="AD675" s="237"/>
      <c r="AE675" s="237"/>
      <c r="AF675" s="237"/>
      <c r="AG675" s="237"/>
      <c r="AH675" s="237"/>
      <c r="AI675" s="237"/>
      <c r="AJ675" s="237"/>
      <c r="AK675" s="237"/>
      <c r="AL675" s="237"/>
      <c r="AM675" s="237"/>
    </row>
    <row r="676" spans="1:39" s="238" customFormat="1" ht="43.5">
      <c r="A676" s="539" t="s">
        <v>1918</v>
      </c>
      <c r="B676" s="540" t="s">
        <v>2185</v>
      </c>
      <c r="C676" s="703" t="s">
        <v>1920</v>
      </c>
      <c r="D676" s="679" t="s">
        <v>2197</v>
      </c>
      <c r="E676" s="678" t="s">
        <v>1922</v>
      </c>
      <c r="F676" s="529" t="s">
        <v>1923</v>
      </c>
      <c r="G676" s="541" t="s">
        <v>1934</v>
      </c>
      <c r="H676" s="542">
        <v>109.73</v>
      </c>
      <c r="I676" s="532">
        <v>0.1</v>
      </c>
      <c r="J676" s="533">
        <f t="shared" si="10"/>
        <v>99.497677500000009</v>
      </c>
      <c r="K676" s="534">
        <v>0.1</v>
      </c>
      <c r="M676" s="237"/>
      <c r="N676" s="237"/>
      <c r="O676" s="237"/>
      <c r="P676" s="237"/>
      <c r="Q676" s="237"/>
      <c r="R676" s="237"/>
      <c r="S676" s="237"/>
      <c r="T676" s="237"/>
      <c r="U676" s="237"/>
      <c r="V676" s="237"/>
      <c r="W676" s="237"/>
      <c r="X676" s="237"/>
      <c r="Y676" s="237"/>
      <c r="Z676" s="237"/>
      <c r="AA676" s="237"/>
      <c r="AB676" s="237"/>
      <c r="AC676" s="237"/>
      <c r="AD676" s="237"/>
      <c r="AE676" s="237"/>
      <c r="AF676" s="237"/>
      <c r="AG676" s="237"/>
      <c r="AH676" s="237"/>
      <c r="AI676" s="237"/>
      <c r="AJ676" s="237"/>
      <c r="AK676" s="237"/>
      <c r="AL676" s="237"/>
      <c r="AM676" s="237"/>
    </row>
    <row r="677" spans="1:39" s="238" customFormat="1" ht="43.5">
      <c r="A677" s="539" t="s">
        <v>1918</v>
      </c>
      <c r="B677" s="540" t="s">
        <v>2185</v>
      </c>
      <c r="C677" s="703" t="s">
        <v>1920</v>
      </c>
      <c r="D677" s="679" t="s">
        <v>2198</v>
      </c>
      <c r="E677" s="678" t="s">
        <v>1922</v>
      </c>
      <c r="F677" s="529" t="s">
        <v>1923</v>
      </c>
      <c r="G677" s="541" t="s">
        <v>1934</v>
      </c>
      <c r="H677" s="542">
        <v>109.73</v>
      </c>
      <c r="I677" s="532">
        <v>0.1</v>
      </c>
      <c r="J677" s="533">
        <f t="shared" si="10"/>
        <v>99.497677500000009</v>
      </c>
      <c r="K677" s="534">
        <v>0.1</v>
      </c>
      <c r="M677" s="237"/>
      <c r="N677" s="237"/>
      <c r="O677" s="237"/>
      <c r="P677" s="237"/>
      <c r="Q677" s="237"/>
      <c r="R677" s="237"/>
      <c r="S677" s="237"/>
      <c r="T677" s="237"/>
      <c r="U677" s="237"/>
      <c r="V677" s="237"/>
      <c r="W677" s="237"/>
      <c r="X677" s="237"/>
      <c r="Y677" s="237"/>
      <c r="Z677" s="237"/>
      <c r="AA677" s="237"/>
      <c r="AB677" s="237"/>
      <c r="AC677" s="237"/>
      <c r="AD677" s="237"/>
      <c r="AE677" s="237"/>
      <c r="AF677" s="237"/>
      <c r="AG677" s="237"/>
      <c r="AH677" s="237"/>
      <c r="AI677" s="237"/>
      <c r="AJ677" s="237"/>
      <c r="AK677" s="237"/>
      <c r="AL677" s="237"/>
      <c r="AM677" s="237"/>
    </row>
    <row r="678" spans="1:39" s="238" customFormat="1" ht="43.5">
      <c r="A678" s="539" t="s">
        <v>1918</v>
      </c>
      <c r="B678" s="540" t="s">
        <v>2185</v>
      </c>
      <c r="C678" s="703" t="s">
        <v>1920</v>
      </c>
      <c r="D678" s="679" t="s">
        <v>2199</v>
      </c>
      <c r="E678" s="678" t="s">
        <v>1922</v>
      </c>
      <c r="F678" s="529" t="s">
        <v>1923</v>
      </c>
      <c r="G678" s="541" t="s">
        <v>1934</v>
      </c>
      <c r="H678" s="542">
        <v>109.73</v>
      </c>
      <c r="I678" s="532">
        <v>0.1</v>
      </c>
      <c r="J678" s="533">
        <f t="shared" si="10"/>
        <v>99.497677500000009</v>
      </c>
      <c r="K678" s="534">
        <v>0.1</v>
      </c>
      <c r="M678" s="237"/>
      <c r="N678" s="237"/>
      <c r="O678" s="237"/>
      <c r="P678" s="237"/>
      <c r="Q678" s="237"/>
      <c r="R678" s="237"/>
      <c r="S678" s="237"/>
      <c r="T678" s="237"/>
      <c r="U678" s="237"/>
      <c r="V678" s="237"/>
      <c r="W678" s="237"/>
      <c r="X678" s="237"/>
      <c r="Y678" s="237"/>
      <c r="Z678" s="237"/>
      <c r="AA678" s="237"/>
      <c r="AB678" s="237"/>
      <c r="AC678" s="237"/>
      <c r="AD678" s="237"/>
      <c r="AE678" s="237"/>
      <c r="AF678" s="237"/>
      <c r="AG678" s="237"/>
      <c r="AH678" s="237"/>
      <c r="AI678" s="237"/>
      <c r="AJ678" s="237"/>
      <c r="AK678" s="237"/>
      <c r="AL678" s="237"/>
      <c r="AM678" s="237"/>
    </row>
    <row r="679" spans="1:39" s="238" customFormat="1" ht="43.5">
      <c r="A679" s="539" t="s">
        <v>1918</v>
      </c>
      <c r="B679" s="540" t="s">
        <v>2185</v>
      </c>
      <c r="C679" s="703" t="s">
        <v>1920</v>
      </c>
      <c r="D679" s="679" t="s">
        <v>2241</v>
      </c>
      <c r="E679" s="678" t="s">
        <v>1922</v>
      </c>
      <c r="F679" s="529" t="s">
        <v>1923</v>
      </c>
      <c r="G679" s="541" t="s">
        <v>1934</v>
      </c>
      <c r="H679" s="542">
        <v>109.73</v>
      </c>
      <c r="I679" s="532">
        <v>0.1</v>
      </c>
      <c r="J679" s="533">
        <f t="shared" si="10"/>
        <v>99.497677500000009</v>
      </c>
      <c r="K679" s="534">
        <v>0.1</v>
      </c>
      <c r="M679" s="237"/>
      <c r="N679" s="237"/>
      <c r="O679" s="237"/>
      <c r="P679" s="237"/>
      <c r="Q679" s="237"/>
      <c r="R679" s="237"/>
      <c r="S679" s="237"/>
      <c r="T679" s="237"/>
      <c r="U679" s="237"/>
      <c r="V679" s="237"/>
      <c r="W679" s="237"/>
      <c r="X679" s="237"/>
      <c r="Y679" s="237"/>
      <c r="Z679" s="237"/>
      <c r="AA679" s="237"/>
      <c r="AB679" s="237"/>
      <c r="AC679" s="237"/>
      <c r="AD679" s="237"/>
      <c r="AE679" s="237"/>
      <c r="AF679" s="237"/>
      <c r="AG679" s="237"/>
      <c r="AH679" s="237"/>
      <c r="AI679" s="237"/>
      <c r="AJ679" s="237"/>
      <c r="AK679" s="237"/>
      <c r="AL679" s="237"/>
      <c r="AM679" s="237"/>
    </row>
    <row r="680" spans="1:39" s="238" customFormat="1" ht="43.5">
      <c r="A680" s="539" t="s">
        <v>1918</v>
      </c>
      <c r="B680" s="540" t="s">
        <v>2185</v>
      </c>
      <c r="C680" s="703" t="s">
        <v>1920</v>
      </c>
      <c r="D680" s="679" t="s">
        <v>2200</v>
      </c>
      <c r="E680" s="678" t="s">
        <v>1922</v>
      </c>
      <c r="F680" s="529" t="s">
        <v>1923</v>
      </c>
      <c r="G680" s="541" t="s">
        <v>1934</v>
      </c>
      <c r="H680" s="542">
        <v>109.73</v>
      </c>
      <c r="I680" s="532">
        <v>0.1</v>
      </c>
      <c r="J680" s="533">
        <f t="shared" si="10"/>
        <v>99.497677500000009</v>
      </c>
      <c r="K680" s="534">
        <v>0.1</v>
      </c>
      <c r="M680" s="237"/>
      <c r="N680" s="237"/>
      <c r="O680" s="237"/>
      <c r="P680" s="237"/>
      <c r="Q680" s="237"/>
      <c r="R680" s="237"/>
      <c r="S680" s="237"/>
      <c r="T680" s="237"/>
      <c r="U680" s="237"/>
      <c r="V680" s="237"/>
      <c r="W680" s="237"/>
      <c r="X680" s="237"/>
      <c r="Y680" s="237"/>
      <c r="Z680" s="237"/>
      <c r="AA680" s="237"/>
      <c r="AB680" s="237"/>
      <c r="AC680" s="237"/>
      <c r="AD680" s="237"/>
      <c r="AE680" s="237"/>
      <c r="AF680" s="237"/>
      <c r="AG680" s="237"/>
      <c r="AH680" s="237"/>
      <c r="AI680" s="237"/>
      <c r="AJ680" s="237"/>
      <c r="AK680" s="237"/>
      <c r="AL680" s="237"/>
      <c r="AM680" s="237"/>
    </row>
    <row r="681" spans="1:39" s="238" customFormat="1" ht="43.5">
      <c r="A681" s="539" t="s">
        <v>1918</v>
      </c>
      <c r="B681" s="540" t="s">
        <v>2185</v>
      </c>
      <c r="C681" s="703" t="s">
        <v>1920</v>
      </c>
      <c r="D681" s="679" t="s">
        <v>2201</v>
      </c>
      <c r="E681" s="678" t="s">
        <v>1922</v>
      </c>
      <c r="F681" s="529" t="s">
        <v>1923</v>
      </c>
      <c r="G681" s="541" t="s">
        <v>1934</v>
      </c>
      <c r="H681" s="542">
        <v>109.73</v>
      </c>
      <c r="I681" s="532">
        <v>0.1</v>
      </c>
      <c r="J681" s="533">
        <f t="shared" si="10"/>
        <v>99.497677500000009</v>
      </c>
      <c r="K681" s="534">
        <v>0.1</v>
      </c>
      <c r="M681" s="237"/>
      <c r="N681" s="237"/>
      <c r="O681" s="237"/>
      <c r="P681" s="237"/>
      <c r="Q681" s="237"/>
      <c r="R681" s="237"/>
      <c r="S681" s="237"/>
      <c r="T681" s="237"/>
      <c r="U681" s="237"/>
      <c r="V681" s="237"/>
      <c r="W681" s="237"/>
      <c r="X681" s="237"/>
      <c r="Y681" s="237"/>
      <c r="Z681" s="237"/>
      <c r="AA681" s="237"/>
      <c r="AB681" s="237"/>
      <c r="AC681" s="237"/>
      <c r="AD681" s="237"/>
      <c r="AE681" s="237"/>
      <c r="AF681" s="237"/>
      <c r="AG681" s="237"/>
      <c r="AH681" s="237"/>
      <c r="AI681" s="237"/>
      <c r="AJ681" s="237"/>
      <c r="AK681" s="237"/>
      <c r="AL681" s="237"/>
      <c r="AM681" s="237"/>
    </row>
    <row r="682" spans="1:39" s="238" customFormat="1" ht="43.5">
      <c r="A682" s="539" t="s">
        <v>1918</v>
      </c>
      <c r="B682" s="540" t="s">
        <v>2185</v>
      </c>
      <c r="C682" s="703" t="s">
        <v>1920</v>
      </c>
      <c r="D682" s="679" t="s">
        <v>2202</v>
      </c>
      <c r="E682" s="678" t="s">
        <v>1922</v>
      </c>
      <c r="F682" s="529" t="s">
        <v>1923</v>
      </c>
      <c r="G682" s="541" t="s">
        <v>1934</v>
      </c>
      <c r="H682" s="542">
        <v>110.67</v>
      </c>
      <c r="I682" s="532">
        <v>0.1</v>
      </c>
      <c r="J682" s="533">
        <f t="shared" si="10"/>
        <v>100.35002250000001</v>
      </c>
      <c r="K682" s="534">
        <v>0.1</v>
      </c>
      <c r="M682" s="237"/>
      <c r="N682" s="237"/>
      <c r="O682" s="237"/>
      <c r="P682" s="237"/>
      <c r="Q682" s="237"/>
      <c r="R682" s="237"/>
      <c r="S682" s="237"/>
      <c r="T682" s="237"/>
      <c r="U682" s="237"/>
      <c r="V682" s="237"/>
      <c r="W682" s="237"/>
      <c r="X682" s="237"/>
      <c r="Y682" s="237"/>
      <c r="Z682" s="237"/>
      <c r="AA682" s="237"/>
      <c r="AB682" s="237"/>
      <c r="AC682" s="237"/>
      <c r="AD682" s="237"/>
      <c r="AE682" s="237"/>
      <c r="AF682" s="237"/>
      <c r="AG682" s="237"/>
      <c r="AH682" s="237"/>
      <c r="AI682" s="237"/>
      <c r="AJ682" s="237"/>
      <c r="AK682" s="237"/>
      <c r="AL682" s="237"/>
      <c r="AM682" s="237"/>
    </row>
    <row r="683" spans="1:39" s="238" customFormat="1" ht="43.5">
      <c r="A683" s="539" t="s">
        <v>1918</v>
      </c>
      <c r="B683" s="540" t="s">
        <v>2185</v>
      </c>
      <c r="C683" s="703" t="s">
        <v>1920</v>
      </c>
      <c r="D683" s="679" t="s">
        <v>2242</v>
      </c>
      <c r="E683" s="678" t="s">
        <v>1922</v>
      </c>
      <c r="F683" s="529" t="s">
        <v>1923</v>
      </c>
      <c r="G683" s="541" t="s">
        <v>1934</v>
      </c>
      <c r="H683" s="542">
        <v>111.42</v>
      </c>
      <c r="I683" s="532">
        <v>0.1</v>
      </c>
      <c r="J683" s="533">
        <f t="shared" si="10"/>
        <v>101.03008500000001</v>
      </c>
      <c r="K683" s="534">
        <v>0.1</v>
      </c>
      <c r="M683" s="237"/>
      <c r="N683" s="237"/>
      <c r="O683" s="237"/>
      <c r="P683" s="237"/>
      <c r="Q683" s="237"/>
      <c r="R683" s="237"/>
      <c r="S683" s="237"/>
      <c r="T683" s="237"/>
      <c r="U683" s="237"/>
      <c r="V683" s="237"/>
      <c r="W683" s="237"/>
      <c r="X683" s="237"/>
      <c r="Y683" s="237"/>
      <c r="Z683" s="237"/>
      <c r="AA683" s="237"/>
      <c r="AB683" s="237"/>
      <c r="AC683" s="237"/>
      <c r="AD683" s="237"/>
      <c r="AE683" s="237"/>
      <c r="AF683" s="237"/>
      <c r="AG683" s="237"/>
      <c r="AH683" s="237"/>
      <c r="AI683" s="237"/>
      <c r="AJ683" s="237"/>
      <c r="AK683" s="237"/>
      <c r="AL683" s="237"/>
      <c r="AM683" s="237"/>
    </row>
    <row r="684" spans="1:39" s="238" customFormat="1" ht="43.5">
      <c r="A684" s="539" t="s">
        <v>1918</v>
      </c>
      <c r="B684" s="540" t="s">
        <v>2185</v>
      </c>
      <c r="C684" s="703" t="s">
        <v>1920</v>
      </c>
      <c r="D684" s="679" t="s">
        <v>2233</v>
      </c>
      <c r="E684" s="678" t="s">
        <v>1922</v>
      </c>
      <c r="F684" s="529" t="s">
        <v>1923</v>
      </c>
      <c r="G684" s="541" t="s">
        <v>1934</v>
      </c>
      <c r="H684" s="542">
        <v>111.69</v>
      </c>
      <c r="I684" s="532">
        <v>0.1</v>
      </c>
      <c r="J684" s="533">
        <f t="shared" si="10"/>
        <v>101.27490750000001</v>
      </c>
      <c r="K684" s="534">
        <v>0.1</v>
      </c>
      <c r="M684" s="237"/>
      <c r="N684" s="237"/>
      <c r="O684" s="237"/>
      <c r="P684" s="237"/>
      <c r="Q684" s="237"/>
      <c r="R684" s="237"/>
      <c r="S684" s="237"/>
      <c r="T684" s="237"/>
      <c r="U684" s="237"/>
      <c r="V684" s="237"/>
      <c r="W684" s="237"/>
      <c r="X684" s="237"/>
      <c r="Y684" s="237"/>
      <c r="Z684" s="237"/>
      <c r="AA684" s="237"/>
      <c r="AB684" s="237"/>
      <c r="AC684" s="237"/>
      <c r="AD684" s="237"/>
      <c r="AE684" s="237"/>
      <c r="AF684" s="237"/>
      <c r="AG684" s="237"/>
      <c r="AH684" s="237"/>
      <c r="AI684" s="237"/>
      <c r="AJ684" s="237"/>
      <c r="AK684" s="237"/>
      <c r="AL684" s="237"/>
      <c r="AM684" s="237"/>
    </row>
    <row r="685" spans="1:39" s="238" customFormat="1" ht="43.5">
      <c r="A685" s="539" t="s">
        <v>1918</v>
      </c>
      <c r="B685" s="540" t="s">
        <v>2185</v>
      </c>
      <c r="C685" s="703" t="s">
        <v>1920</v>
      </c>
      <c r="D685" s="679" t="s">
        <v>2234</v>
      </c>
      <c r="E685" s="678" t="s">
        <v>1922</v>
      </c>
      <c r="F685" s="529" t="s">
        <v>1923</v>
      </c>
      <c r="G685" s="541" t="s">
        <v>1934</v>
      </c>
      <c r="H685" s="542">
        <v>111.93</v>
      </c>
      <c r="I685" s="532">
        <v>0.1</v>
      </c>
      <c r="J685" s="533">
        <f t="shared" si="10"/>
        <v>101.49252750000001</v>
      </c>
      <c r="K685" s="534">
        <v>0.1</v>
      </c>
      <c r="M685" s="237"/>
      <c r="N685" s="237"/>
      <c r="O685" s="237"/>
      <c r="P685" s="237"/>
      <c r="Q685" s="237"/>
      <c r="R685" s="237"/>
      <c r="S685" s="237"/>
      <c r="T685" s="237"/>
      <c r="U685" s="237"/>
      <c r="V685" s="237"/>
      <c r="W685" s="237"/>
      <c r="X685" s="237"/>
      <c r="Y685" s="237"/>
      <c r="Z685" s="237"/>
      <c r="AA685" s="237"/>
      <c r="AB685" s="237"/>
      <c r="AC685" s="237"/>
      <c r="AD685" s="237"/>
      <c r="AE685" s="237"/>
      <c r="AF685" s="237"/>
      <c r="AG685" s="237"/>
      <c r="AH685" s="237"/>
      <c r="AI685" s="237"/>
      <c r="AJ685" s="237"/>
      <c r="AK685" s="237"/>
      <c r="AL685" s="237"/>
      <c r="AM685" s="237"/>
    </row>
    <row r="686" spans="1:39" s="238" customFormat="1" ht="43.5">
      <c r="A686" s="539" t="s">
        <v>1918</v>
      </c>
      <c r="B686" s="540" t="s">
        <v>2185</v>
      </c>
      <c r="C686" s="703" t="s">
        <v>1920</v>
      </c>
      <c r="D686" s="679" t="s">
        <v>2203</v>
      </c>
      <c r="E686" s="678" t="s">
        <v>1922</v>
      </c>
      <c r="F686" s="529" t="s">
        <v>1923</v>
      </c>
      <c r="G686" s="541" t="s">
        <v>1934</v>
      </c>
      <c r="H686" s="542">
        <v>115.22</v>
      </c>
      <c r="I686" s="532">
        <v>0.1</v>
      </c>
      <c r="J686" s="533">
        <f t="shared" si="10"/>
        <v>104.47573500000001</v>
      </c>
      <c r="K686" s="534">
        <v>0.1</v>
      </c>
      <c r="M686" s="237"/>
      <c r="N686" s="237"/>
      <c r="O686" s="237"/>
      <c r="P686" s="237"/>
      <c r="Q686" s="237"/>
      <c r="R686" s="237"/>
      <c r="S686" s="237"/>
      <c r="T686" s="237"/>
      <c r="U686" s="237"/>
      <c r="V686" s="237"/>
      <c r="W686" s="237"/>
      <c r="X686" s="237"/>
      <c r="Y686" s="237"/>
      <c r="Z686" s="237"/>
      <c r="AA686" s="237"/>
      <c r="AB686" s="237"/>
      <c r="AC686" s="237"/>
      <c r="AD686" s="237"/>
      <c r="AE686" s="237"/>
      <c r="AF686" s="237"/>
      <c r="AG686" s="237"/>
      <c r="AH686" s="237"/>
      <c r="AI686" s="237"/>
      <c r="AJ686" s="237"/>
      <c r="AK686" s="237"/>
      <c r="AL686" s="237"/>
      <c r="AM686" s="237"/>
    </row>
    <row r="687" spans="1:39" s="238" customFormat="1" ht="43.5">
      <c r="A687" s="539" t="s">
        <v>1918</v>
      </c>
      <c r="B687" s="540" t="s">
        <v>2185</v>
      </c>
      <c r="C687" s="703" t="s">
        <v>1920</v>
      </c>
      <c r="D687" s="679" t="s">
        <v>2204</v>
      </c>
      <c r="E687" s="678" t="s">
        <v>1922</v>
      </c>
      <c r="F687" s="529" t="s">
        <v>1923</v>
      </c>
      <c r="G687" s="541" t="s">
        <v>1934</v>
      </c>
      <c r="H687" s="542">
        <v>115.22</v>
      </c>
      <c r="I687" s="532">
        <v>0.1</v>
      </c>
      <c r="J687" s="533">
        <f t="shared" si="10"/>
        <v>104.47573500000001</v>
      </c>
      <c r="K687" s="534">
        <v>0.1</v>
      </c>
      <c r="M687" s="237"/>
      <c r="N687" s="237"/>
      <c r="O687" s="237"/>
      <c r="P687" s="237"/>
      <c r="Q687" s="237"/>
      <c r="R687" s="237"/>
      <c r="S687" s="237"/>
      <c r="T687" s="237"/>
      <c r="U687" s="237"/>
      <c r="V687" s="237"/>
      <c r="W687" s="237"/>
      <c r="X687" s="237"/>
      <c r="Y687" s="237"/>
      <c r="Z687" s="237"/>
      <c r="AA687" s="237"/>
      <c r="AB687" s="237"/>
      <c r="AC687" s="237"/>
      <c r="AD687" s="237"/>
      <c r="AE687" s="237"/>
      <c r="AF687" s="237"/>
      <c r="AG687" s="237"/>
      <c r="AH687" s="237"/>
      <c r="AI687" s="237"/>
      <c r="AJ687" s="237"/>
      <c r="AK687" s="237"/>
      <c r="AL687" s="237"/>
      <c r="AM687" s="237"/>
    </row>
    <row r="688" spans="1:39" s="238" customFormat="1" ht="43.5">
      <c r="A688" s="539" t="s">
        <v>1918</v>
      </c>
      <c r="B688" s="540" t="s">
        <v>2185</v>
      </c>
      <c r="C688" s="703" t="s">
        <v>1920</v>
      </c>
      <c r="D688" s="679" t="s">
        <v>2243</v>
      </c>
      <c r="E688" s="678" t="s">
        <v>1922</v>
      </c>
      <c r="F688" s="529" t="s">
        <v>1923</v>
      </c>
      <c r="G688" s="541" t="s">
        <v>1934</v>
      </c>
      <c r="H688" s="542">
        <v>120</v>
      </c>
      <c r="I688" s="532">
        <v>0.1</v>
      </c>
      <c r="J688" s="533">
        <f t="shared" si="10"/>
        <v>108.81</v>
      </c>
      <c r="K688" s="534">
        <v>0.1</v>
      </c>
      <c r="M688" s="237"/>
      <c r="N688" s="237"/>
      <c r="O688" s="237"/>
      <c r="P688" s="237"/>
      <c r="Q688" s="237"/>
      <c r="R688" s="237"/>
      <c r="S688" s="237"/>
      <c r="T688" s="237"/>
      <c r="U688" s="237"/>
      <c r="V688" s="237"/>
      <c r="W688" s="237"/>
      <c r="X688" s="237"/>
      <c r="Y688" s="237"/>
      <c r="Z688" s="237"/>
      <c r="AA688" s="237"/>
      <c r="AB688" s="237"/>
      <c r="AC688" s="237"/>
      <c r="AD688" s="237"/>
      <c r="AE688" s="237"/>
      <c r="AF688" s="237"/>
      <c r="AG688" s="237"/>
      <c r="AH688" s="237"/>
      <c r="AI688" s="237"/>
      <c r="AJ688" s="237"/>
      <c r="AK688" s="237"/>
      <c r="AL688" s="237"/>
      <c r="AM688" s="237"/>
    </row>
    <row r="689" spans="1:39" s="238" customFormat="1" ht="43.5">
      <c r="A689" s="539" t="s">
        <v>1918</v>
      </c>
      <c r="B689" s="540" t="s">
        <v>2185</v>
      </c>
      <c r="C689" s="703" t="s">
        <v>1920</v>
      </c>
      <c r="D689" s="679" t="s">
        <v>2205</v>
      </c>
      <c r="E689" s="678" t="s">
        <v>1922</v>
      </c>
      <c r="F689" s="529" t="s">
        <v>1923</v>
      </c>
      <c r="G689" s="541" t="s">
        <v>1934</v>
      </c>
      <c r="H689" s="542">
        <v>120.42</v>
      </c>
      <c r="I689" s="532">
        <v>0.1</v>
      </c>
      <c r="J689" s="533">
        <f t="shared" si="10"/>
        <v>109.19083500000001</v>
      </c>
      <c r="K689" s="534">
        <v>0.1</v>
      </c>
      <c r="M689" s="237"/>
      <c r="N689" s="237"/>
      <c r="O689" s="237"/>
      <c r="P689" s="237"/>
      <c r="Q689" s="237"/>
      <c r="R689" s="237"/>
      <c r="S689" s="237"/>
      <c r="T689" s="237"/>
      <c r="U689" s="237"/>
      <c r="V689" s="237"/>
      <c r="W689" s="237"/>
      <c r="X689" s="237"/>
      <c r="Y689" s="237"/>
      <c r="Z689" s="237"/>
      <c r="AA689" s="237"/>
      <c r="AB689" s="237"/>
      <c r="AC689" s="237"/>
      <c r="AD689" s="237"/>
      <c r="AE689" s="237"/>
      <c r="AF689" s="237"/>
      <c r="AG689" s="237"/>
      <c r="AH689" s="237"/>
      <c r="AI689" s="237"/>
      <c r="AJ689" s="237"/>
      <c r="AK689" s="237"/>
      <c r="AL689" s="237"/>
      <c r="AM689" s="237"/>
    </row>
    <row r="690" spans="1:39" s="238" customFormat="1" ht="43.5">
      <c r="A690" s="539" t="s">
        <v>1918</v>
      </c>
      <c r="B690" s="540" t="s">
        <v>2185</v>
      </c>
      <c r="C690" s="703" t="s">
        <v>1920</v>
      </c>
      <c r="D690" s="679" t="s">
        <v>2206</v>
      </c>
      <c r="E690" s="678" t="s">
        <v>1922</v>
      </c>
      <c r="F690" s="529" t="s">
        <v>1923</v>
      </c>
      <c r="G690" s="541" t="s">
        <v>1934</v>
      </c>
      <c r="H690" s="542">
        <v>120.42</v>
      </c>
      <c r="I690" s="532">
        <v>0.1</v>
      </c>
      <c r="J690" s="533">
        <f t="shared" si="10"/>
        <v>109.19083500000001</v>
      </c>
      <c r="K690" s="534">
        <v>0.1</v>
      </c>
      <c r="M690" s="237"/>
      <c r="N690" s="237"/>
      <c r="O690" s="237"/>
      <c r="P690" s="237"/>
      <c r="Q690" s="237"/>
      <c r="R690" s="237"/>
      <c r="S690" s="237"/>
      <c r="T690" s="237"/>
      <c r="U690" s="237"/>
      <c r="V690" s="237"/>
      <c r="W690" s="237"/>
      <c r="X690" s="237"/>
      <c r="Y690" s="237"/>
      <c r="Z690" s="237"/>
      <c r="AA690" s="237"/>
      <c r="AB690" s="237"/>
      <c r="AC690" s="237"/>
      <c r="AD690" s="237"/>
      <c r="AE690" s="237"/>
      <c r="AF690" s="237"/>
      <c r="AG690" s="237"/>
      <c r="AH690" s="237"/>
      <c r="AI690" s="237"/>
      <c r="AJ690" s="237"/>
      <c r="AK690" s="237"/>
      <c r="AL690" s="237"/>
      <c r="AM690" s="237"/>
    </row>
    <row r="691" spans="1:39" s="238" customFormat="1" ht="43.5">
      <c r="A691" s="539" t="s">
        <v>1918</v>
      </c>
      <c r="B691" s="540" t="s">
        <v>2185</v>
      </c>
      <c r="C691" s="703" t="s">
        <v>1920</v>
      </c>
      <c r="D691" s="679" t="s">
        <v>2207</v>
      </c>
      <c r="E691" s="678" t="s">
        <v>1922</v>
      </c>
      <c r="F691" s="529" t="s">
        <v>1923</v>
      </c>
      <c r="G691" s="541" t="s">
        <v>1934</v>
      </c>
      <c r="H691" s="542">
        <v>120.44</v>
      </c>
      <c r="I691" s="532">
        <v>0.1</v>
      </c>
      <c r="J691" s="533">
        <f t="shared" si="10"/>
        <v>109.20897000000001</v>
      </c>
      <c r="K691" s="534">
        <v>0.1</v>
      </c>
      <c r="M691" s="237"/>
      <c r="N691" s="237"/>
      <c r="O691" s="237"/>
      <c r="P691" s="237"/>
      <c r="Q691" s="237"/>
      <c r="R691" s="237"/>
      <c r="S691" s="237"/>
      <c r="T691" s="237"/>
      <c r="U691" s="237"/>
      <c r="V691" s="237"/>
      <c r="W691" s="237"/>
      <c r="X691" s="237"/>
      <c r="Y691" s="237"/>
      <c r="Z691" s="237"/>
      <c r="AA691" s="237"/>
      <c r="AB691" s="237"/>
      <c r="AC691" s="237"/>
      <c r="AD691" s="237"/>
      <c r="AE691" s="237"/>
      <c r="AF691" s="237"/>
      <c r="AG691" s="237"/>
      <c r="AH691" s="237"/>
      <c r="AI691" s="237"/>
      <c r="AJ691" s="237"/>
      <c r="AK691" s="237"/>
      <c r="AL691" s="237"/>
      <c r="AM691" s="237"/>
    </row>
    <row r="692" spans="1:39" s="238" customFormat="1" ht="43.5">
      <c r="A692" s="539" t="s">
        <v>1918</v>
      </c>
      <c r="B692" s="540" t="s">
        <v>2185</v>
      </c>
      <c r="C692" s="703" t="s">
        <v>1920</v>
      </c>
      <c r="D692" s="679" t="s">
        <v>2208</v>
      </c>
      <c r="E692" s="678" t="s">
        <v>1922</v>
      </c>
      <c r="F692" s="529" t="s">
        <v>1923</v>
      </c>
      <c r="G692" s="541" t="s">
        <v>1934</v>
      </c>
      <c r="H692" s="542">
        <v>120.69</v>
      </c>
      <c r="I692" s="532">
        <v>0.1</v>
      </c>
      <c r="J692" s="533">
        <f t="shared" si="10"/>
        <v>109.4356575</v>
      </c>
      <c r="K692" s="534">
        <v>0.1</v>
      </c>
      <c r="M692" s="237"/>
      <c r="N692" s="237"/>
      <c r="O692" s="237"/>
      <c r="P692" s="237"/>
      <c r="Q692" s="237"/>
      <c r="R692" s="237"/>
      <c r="S692" s="237"/>
      <c r="T692" s="237"/>
      <c r="U692" s="237"/>
      <c r="V692" s="237"/>
      <c r="W692" s="237"/>
      <c r="X692" s="237"/>
      <c r="Y692" s="237"/>
      <c r="Z692" s="237"/>
      <c r="AA692" s="237"/>
      <c r="AB692" s="237"/>
      <c r="AC692" s="237"/>
      <c r="AD692" s="237"/>
      <c r="AE692" s="237"/>
      <c r="AF692" s="237"/>
      <c r="AG692" s="237"/>
      <c r="AH692" s="237"/>
      <c r="AI692" s="237"/>
      <c r="AJ692" s="237"/>
      <c r="AK692" s="237"/>
      <c r="AL692" s="237"/>
      <c r="AM692" s="237"/>
    </row>
    <row r="693" spans="1:39" s="238" customFormat="1" ht="43.5">
      <c r="A693" s="539" t="s">
        <v>1918</v>
      </c>
      <c r="B693" s="540" t="s">
        <v>2185</v>
      </c>
      <c r="C693" s="703" t="s">
        <v>1920</v>
      </c>
      <c r="D693" s="679" t="s">
        <v>2209</v>
      </c>
      <c r="E693" s="678" t="s">
        <v>1922</v>
      </c>
      <c r="F693" s="529" t="s">
        <v>1923</v>
      </c>
      <c r="G693" s="541" t="s">
        <v>1934</v>
      </c>
      <c r="H693" s="542">
        <v>120.69</v>
      </c>
      <c r="I693" s="532">
        <v>0.1</v>
      </c>
      <c r="J693" s="533">
        <f t="shared" si="10"/>
        <v>109.4356575</v>
      </c>
      <c r="K693" s="534">
        <v>0.1</v>
      </c>
      <c r="M693" s="237"/>
      <c r="N693" s="237"/>
      <c r="O693" s="237"/>
      <c r="P693" s="237"/>
      <c r="Q693" s="237"/>
      <c r="R693" s="237"/>
      <c r="S693" s="237"/>
      <c r="T693" s="237"/>
      <c r="U693" s="237"/>
      <c r="V693" s="237"/>
      <c r="W693" s="237"/>
      <c r="X693" s="237"/>
      <c r="Y693" s="237"/>
      <c r="Z693" s="237"/>
      <c r="AA693" s="237"/>
      <c r="AB693" s="237"/>
      <c r="AC693" s="237"/>
      <c r="AD693" s="237"/>
      <c r="AE693" s="237"/>
      <c r="AF693" s="237"/>
      <c r="AG693" s="237"/>
      <c r="AH693" s="237"/>
      <c r="AI693" s="237"/>
      <c r="AJ693" s="237"/>
      <c r="AK693" s="237"/>
      <c r="AL693" s="237"/>
      <c r="AM693" s="237"/>
    </row>
    <row r="694" spans="1:39" s="238" customFormat="1" ht="43.5">
      <c r="A694" s="539" t="s">
        <v>1918</v>
      </c>
      <c r="B694" s="540" t="s">
        <v>2185</v>
      </c>
      <c r="C694" s="703" t="s">
        <v>1920</v>
      </c>
      <c r="D694" s="679" t="s">
        <v>2244</v>
      </c>
      <c r="E694" s="678" t="s">
        <v>1922</v>
      </c>
      <c r="F694" s="529" t="s">
        <v>1923</v>
      </c>
      <c r="G694" s="541" t="s">
        <v>1934</v>
      </c>
      <c r="H694" s="542">
        <v>120.69</v>
      </c>
      <c r="I694" s="532">
        <v>0.1</v>
      </c>
      <c r="J694" s="533">
        <f t="shared" si="10"/>
        <v>109.4356575</v>
      </c>
      <c r="K694" s="534">
        <v>0.1</v>
      </c>
      <c r="M694" s="237"/>
      <c r="N694" s="237"/>
      <c r="O694" s="237"/>
      <c r="P694" s="237"/>
      <c r="Q694" s="237"/>
      <c r="R694" s="237"/>
      <c r="S694" s="237"/>
      <c r="T694" s="237"/>
      <c r="U694" s="237"/>
      <c r="V694" s="237"/>
      <c r="W694" s="237"/>
      <c r="X694" s="237"/>
      <c r="Y694" s="237"/>
      <c r="Z694" s="237"/>
      <c r="AA694" s="237"/>
      <c r="AB694" s="237"/>
      <c r="AC694" s="237"/>
      <c r="AD694" s="237"/>
      <c r="AE694" s="237"/>
      <c r="AF694" s="237"/>
      <c r="AG694" s="237"/>
      <c r="AH694" s="237"/>
      <c r="AI694" s="237"/>
      <c r="AJ694" s="237"/>
      <c r="AK694" s="237"/>
      <c r="AL694" s="237"/>
      <c r="AM694" s="237"/>
    </row>
    <row r="695" spans="1:39" s="238" customFormat="1" ht="43.5">
      <c r="A695" s="539" t="s">
        <v>1918</v>
      </c>
      <c r="B695" s="540" t="s">
        <v>2185</v>
      </c>
      <c r="C695" s="703" t="s">
        <v>1920</v>
      </c>
      <c r="D695" s="679" t="s">
        <v>2210</v>
      </c>
      <c r="E695" s="678" t="s">
        <v>1922</v>
      </c>
      <c r="F695" s="529" t="s">
        <v>1923</v>
      </c>
      <c r="G695" s="541" t="s">
        <v>1934</v>
      </c>
      <c r="H695" s="542">
        <v>120.98</v>
      </c>
      <c r="I695" s="532">
        <v>0.1</v>
      </c>
      <c r="J695" s="533">
        <f t="shared" si="10"/>
        <v>109.69861500000002</v>
      </c>
      <c r="K695" s="534">
        <v>0.1</v>
      </c>
      <c r="M695" s="237"/>
      <c r="N695" s="237"/>
      <c r="O695" s="237"/>
      <c r="P695" s="237"/>
      <c r="Q695" s="237"/>
      <c r="R695" s="237"/>
      <c r="S695" s="237"/>
      <c r="T695" s="237"/>
      <c r="U695" s="237"/>
      <c r="V695" s="237"/>
      <c r="W695" s="237"/>
      <c r="X695" s="237"/>
      <c r="Y695" s="237"/>
      <c r="Z695" s="237"/>
      <c r="AA695" s="237"/>
      <c r="AB695" s="237"/>
      <c r="AC695" s="237"/>
      <c r="AD695" s="237"/>
      <c r="AE695" s="237"/>
      <c r="AF695" s="237"/>
      <c r="AG695" s="237"/>
      <c r="AH695" s="237"/>
      <c r="AI695" s="237"/>
      <c r="AJ695" s="237"/>
      <c r="AK695" s="237"/>
      <c r="AL695" s="237"/>
      <c r="AM695" s="237"/>
    </row>
    <row r="696" spans="1:39" s="238" customFormat="1" ht="43.5">
      <c r="A696" s="539" t="s">
        <v>1918</v>
      </c>
      <c r="B696" s="540" t="s">
        <v>2185</v>
      </c>
      <c r="C696" s="703" t="s">
        <v>1920</v>
      </c>
      <c r="D696" s="679" t="s">
        <v>2211</v>
      </c>
      <c r="E696" s="678" t="s">
        <v>1922</v>
      </c>
      <c r="F696" s="529" t="s">
        <v>1923</v>
      </c>
      <c r="G696" s="541" t="s">
        <v>1934</v>
      </c>
      <c r="H696" s="542">
        <v>120.98</v>
      </c>
      <c r="I696" s="532">
        <v>0.1</v>
      </c>
      <c r="J696" s="533">
        <f t="shared" si="10"/>
        <v>109.69861500000002</v>
      </c>
      <c r="K696" s="534">
        <v>0.1</v>
      </c>
      <c r="M696" s="237"/>
      <c r="N696" s="237"/>
      <c r="O696" s="237"/>
      <c r="P696" s="237"/>
      <c r="Q696" s="237"/>
      <c r="R696" s="237"/>
      <c r="S696" s="237"/>
      <c r="T696" s="237"/>
      <c r="U696" s="237"/>
      <c r="V696" s="237"/>
      <c r="W696" s="237"/>
      <c r="X696" s="237"/>
      <c r="Y696" s="237"/>
      <c r="Z696" s="237"/>
      <c r="AA696" s="237"/>
      <c r="AB696" s="237"/>
      <c r="AC696" s="237"/>
      <c r="AD696" s="237"/>
      <c r="AE696" s="237"/>
      <c r="AF696" s="237"/>
      <c r="AG696" s="237"/>
      <c r="AH696" s="237"/>
      <c r="AI696" s="237"/>
      <c r="AJ696" s="237"/>
      <c r="AK696" s="237"/>
      <c r="AL696" s="237"/>
      <c r="AM696" s="237"/>
    </row>
    <row r="697" spans="1:39" s="238" customFormat="1" ht="43.5">
      <c r="A697" s="539" t="s">
        <v>1918</v>
      </c>
      <c r="B697" s="540" t="s">
        <v>2185</v>
      </c>
      <c r="C697" s="703" t="s">
        <v>1920</v>
      </c>
      <c r="D697" s="679" t="s">
        <v>2245</v>
      </c>
      <c r="E697" s="678" t="s">
        <v>1922</v>
      </c>
      <c r="F697" s="529" t="s">
        <v>1923</v>
      </c>
      <c r="G697" s="541" t="s">
        <v>1934</v>
      </c>
      <c r="H697" s="542">
        <v>122.56</v>
      </c>
      <c r="I697" s="532">
        <v>0.1</v>
      </c>
      <c r="J697" s="533">
        <f t="shared" si="10"/>
        <v>111.13128</v>
      </c>
      <c r="K697" s="534">
        <v>0.1</v>
      </c>
      <c r="M697" s="237"/>
      <c r="N697" s="237"/>
      <c r="O697" s="237"/>
      <c r="P697" s="237"/>
      <c r="Q697" s="237"/>
      <c r="R697" s="237"/>
      <c r="S697" s="237"/>
      <c r="T697" s="237"/>
      <c r="U697" s="237"/>
      <c r="V697" s="237"/>
      <c r="W697" s="237"/>
      <c r="X697" s="237"/>
      <c r="Y697" s="237"/>
      <c r="Z697" s="237"/>
      <c r="AA697" s="237"/>
      <c r="AB697" s="237"/>
      <c r="AC697" s="237"/>
      <c r="AD697" s="237"/>
      <c r="AE697" s="237"/>
      <c r="AF697" s="237"/>
      <c r="AG697" s="237"/>
      <c r="AH697" s="237"/>
      <c r="AI697" s="237"/>
      <c r="AJ697" s="237"/>
      <c r="AK697" s="237"/>
      <c r="AL697" s="237"/>
      <c r="AM697" s="237"/>
    </row>
    <row r="698" spans="1:39" s="238" customFormat="1" ht="43.5">
      <c r="A698" s="539" t="s">
        <v>1918</v>
      </c>
      <c r="B698" s="540" t="s">
        <v>2185</v>
      </c>
      <c r="C698" s="703" t="s">
        <v>1920</v>
      </c>
      <c r="D698" s="679" t="s">
        <v>2235</v>
      </c>
      <c r="E698" s="678" t="s">
        <v>1922</v>
      </c>
      <c r="F698" s="529" t="s">
        <v>1923</v>
      </c>
      <c r="G698" s="541" t="s">
        <v>1934</v>
      </c>
      <c r="H698" s="542">
        <v>122.87</v>
      </c>
      <c r="I698" s="532">
        <v>0.1</v>
      </c>
      <c r="J698" s="533">
        <f t="shared" si="10"/>
        <v>111.41237250000002</v>
      </c>
      <c r="K698" s="534">
        <v>0.1</v>
      </c>
      <c r="M698" s="237"/>
      <c r="N698" s="237"/>
      <c r="O698" s="237"/>
      <c r="P698" s="237"/>
      <c r="Q698" s="237"/>
      <c r="R698" s="237"/>
      <c r="S698" s="237"/>
      <c r="T698" s="237"/>
      <c r="U698" s="237"/>
      <c r="V698" s="237"/>
      <c r="W698" s="237"/>
      <c r="X698" s="237"/>
      <c r="Y698" s="237"/>
      <c r="Z698" s="237"/>
      <c r="AA698" s="237"/>
      <c r="AB698" s="237"/>
      <c r="AC698" s="237"/>
      <c r="AD698" s="237"/>
      <c r="AE698" s="237"/>
      <c r="AF698" s="237"/>
      <c r="AG698" s="237"/>
      <c r="AH698" s="237"/>
      <c r="AI698" s="237"/>
      <c r="AJ698" s="237"/>
      <c r="AK698" s="237"/>
      <c r="AL698" s="237"/>
      <c r="AM698" s="237"/>
    </row>
    <row r="699" spans="1:39" s="238" customFormat="1" ht="43.5">
      <c r="A699" s="539" t="s">
        <v>1918</v>
      </c>
      <c r="B699" s="540" t="s">
        <v>2185</v>
      </c>
      <c r="C699" s="703" t="s">
        <v>1920</v>
      </c>
      <c r="D699" s="679" t="s">
        <v>2236</v>
      </c>
      <c r="E699" s="678" t="s">
        <v>1922</v>
      </c>
      <c r="F699" s="529" t="s">
        <v>1923</v>
      </c>
      <c r="G699" s="541" t="s">
        <v>1934</v>
      </c>
      <c r="H699" s="542">
        <v>123.13</v>
      </c>
      <c r="I699" s="532">
        <v>0.1</v>
      </c>
      <c r="J699" s="533">
        <f t="shared" si="10"/>
        <v>111.6481275</v>
      </c>
      <c r="K699" s="534">
        <v>0.1</v>
      </c>
      <c r="M699" s="237"/>
      <c r="N699" s="237"/>
      <c r="O699" s="237"/>
      <c r="P699" s="237"/>
      <c r="Q699" s="237"/>
      <c r="R699" s="237"/>
      <c r="S699" s="237"/>
      <c r="T699" s="237"/>
      <c r="U699" s="237"/>
      <c r="V699" s="237"/>
      <c r="W699" s="237"/>
      <c r="X699" s="237"/>
      <c r="Y699" s="237"/>
      <c r="Z699" s="237"/>
      <c r="AA699" s="237"/>
      <c r="AB699" s="237"/>
      <c r="AC699" s="237"/>
      <c r="AD699" s="237"/>
      <c r="AE699" s="237"/>
      <c r="AF699" s="237"/>
      <c r="AG699" s="237"/>
      <c r="AH699" s="237"/>
      <c r="AI699" s="237"/>
      <c r="AJ699" s="237"/>
      <c r="AK699" s="237"/>
      <c r="AL699" s="237"/>
      <c r="AM699" s="237"/>
    </row>
    <row r="700" spans="1:39" s="238" customFormat="1" ht="43.5">
      <c r="A700" s="539" t="s">
        <v>1918</v>
      </c>
      <c r="B700" s="540" t="s">
        <v>2185</v>
      </c>
      <c r="C700" s="703" t="s">
        <v>1920</v>
      </c>
      <c r="D700" s="679" t="s">
        <v>2246</v>
      </c>
      <c r="E700" s="678" t="s">
        <v>1922</v>
      </c>
      <c r="F700" s="529" t="s">
        <v>1923</v>
      </c>
      <c r="G700" s="541" t="s">
        <v>1934</v>
      </c>
      <c r="H700" s="542">
        <v>126.04</v>
      </c>
      <c r="I700" s="532">
        <v>0.1</v>
      </c>
      <c r="J700" s="533">
        <f t="shared" si="10"/>
        <v>114.28677000000002</v>
      </c>
      <c r="K700" s="534">
        <v>0.1</v>
      </c>
      <c r="M700" s="237"/>
      <c r="N700" s="237"/>
      <c r="O700" s="237"/>
      <c r="P700" s="237"/>
      <c r="Q700" s="237"/>
      <c r="R700" s="237"/>
      <c r="S700" s="237"/>
      <c r="T700" s="237"/>
      <c r="U700" s="237"/>
      <c r="V700" s="237"/>
      <c r="W700" s="237"/>
      <c r="X700" s="237"/>
      <c r="Y700" s="237"/>
      <c r="Z700" s="237"/>
      <c r="AA700" s="237"/>
      <c r="AB700" s="237"/>
      <c r="AC700" s="237"/>
      <c r="AD700" s="237"/>
      <c r="AE700" s="237"/>
      <c r="AF700" s="237"/>
      <c r="AG700" s="237"/>
      <c r="AH700" s="237"/>
      <c r="AI700" s="237"/>
      <c r="AJ700" s="237"/>
      <c r="AK700" s="237"/>
      <c r="AL700" s="237"/>
      <c r="AM700" s="237"/>
    </row>
    <row r="701" spans="1:39" s="238" customFormat="1" ht="43.5">
      <c r="A701" s="539" t="s">
        <v>1918</v>
      </c>
      <c r="B701" s="540" t="s">
        <v>2185</v>
      </c>
      <c r="C701" s="703" t="s">
        <v>1920</v>
      </c>
      <c r="D701" s="679" t="s">
        <v>2212</v>
      </c>
      <c r="E701" s="678" t="s">
        <v>1922</v>
      </c>
      <c r="F701" s="529" t="s">
        <v>1923</v>
      </c>
      <c r="G701" s="541" t="s">
        <v>1934</v>
      </c>
      <c r="H701" s="542">
        <v>127.02</v>
      </c>
      <c r="I701" s="532">
        <v>0.1</v>
      </c>
      <c r="J701" s="533">
        <f t="shared" si="10"/>
        <v>115.17538500000001</v>
      </c>
      <c r="K701" s="534">
        <v>0.1</v>
      </c>
      <c r="M701" s="237"/>
      <c r="N701" s="237"/>
      <c r="O701" s="237"/>
      <c r="P701" s="237"/>
      <c r="Q701" s="237"/>
      <c r="R701" s="237"/>
      <c r="S701" s="237"/>
      <c r="T701" s="237"/>
      <c r="U701" s="237"/>
      <c r="V701" s="237"/>
      <c r="W701" s="237"/>
      <c r="X701" s="237"/>
      <c r="Y701" s="237"/>
      <c r="Z701" s="237"/>
      <c r="AA701" s="237"/>
      <c r="AB701" s="237"/>
      <c r="AC701" s="237"/>
      <c r="AD701" s="237"/>
      <c r="AE701" s="237"/>
      <c r="AF701" s="237"/>
      <c r="AG701" s="237"/>
      <c r="AH701" s="237"/>
      <c r="AI701" s="237"/>
      <c r="AJ701" s="237"/>
      <c r="AK701" s="237"/>
      <c r="AL701" s="237"/>
      <c r="AM701" s="237"/>
    </row>
    <row r="702" spans="1:39" s="238" customFormat="1" ht="43.5">
      <c r="A702" s="539" t="s">
        <v>1918</v>
      </c>
      <c r="B702" s="540" t="s">
        <v>2185</v>
      </c>
      <c r="C702" s="703" t="s">
        <v>1920</v>
      </c>
      <c r="D702" s="679" t="s">
        <v>2213</v>
      </c>
      <c r="E702" s="678" t="s">
        <v>1922</v>
      </c>
      <c r="F702" s="529" t="s">
        <v>1923</v>
      </c>
      <c r="G702" s="541" t="s">
        <v>1934</v>
      </c>
      <c r="H702" s="542">
        <v>127.02</v>
      </c>
      <c r="I702" s="532">
        <v>0.1</v>
      </c>
      <c r="J702" s="533">
        <f t="shared" si="10"/>
        <v>115.17538500000001</v>
      </c>
      <c r="K702" s="534">
        <v>0.1</v>
      </c>
      <c r="M702" s="237"/>
      <c r="N702" s="237"/>
      <c r="O702" s="237"/>
      <c r="P702" s="237"/>
      <c r="Q702" s="237"/>
      <c r="R702" s="237"/>
      <c r="S702" s="237"/>
      <c r="T702" s="237"/>
      <c r="U702" s="237"/>
      <c r="V702" s="237"/>
      <c r="W702" s="237"/>
      <c r="X702" s="237"/>
      <c r="Y702" s="237"/>
      <c r="Z702" s="237"/>
      <c r="AA702" s="237"/>
      <c r="AB702" s="237"/>
      <c r="AC702" s="237"/>
      <c r="AD702" s="237"/>
      <c r="AE702" s="237"/>
      <c r="AF702" s="237"/>
      <c r="AG702" s="237"/>
      <c r="AH702" s="237"/>
      <c r="AI702" s="237"/>
      <c r="AJ702" s="237"/>
      <c r="AK702" s="237"/>
      <c r="AL702" s="237"/>
      <c r="AM702" s="237"/>
    </row>
    <row r="703" spans="1:39" s="238" customFormat="1" ht="43.5">
      <c r="A703" s="539" t="s">
        <v>1918</v>
      </c>
      <c r="B703" s="540" t="s">
        <v>2185</v>
      </c>
      <c r="C703" s="703" t="s">
        <v>1920</v>
      </c>
      <c r="D703" s="679" t="s">
        <v>2237</v>
      </c>
      <c r="E703" s="678" t="s">
        <v>1922</v>
      </c>
      <c r="F703" s="529" t="s">
        <v>1923</v>
      </c>
      <c r="G703" s="541" t="s">
        <v>1934</v>
      </c>
      <c r="H703" s="542">
        <v>130.13</v>
      </c>
      <c r="I703" s="532">
        <v>0.1</v>
      </c>
      <c r="J703" s="533">
        <f t="shared" si="10"/>
        <v>117.99537750000002</v>
      </c>
      <c r="K703" s="534">
        <v>0.1</v>
      </c>
      <c r="M703" s="237"/>
      <c r="N703" s="237"/>
      <c r="O703" s="237"/>
      <c r="P703" s="237"/>
      <c r="Q703" s="237"/>
      <c r="R703" s="237"/>
      <c r="S703" s="237"/>
      <c r="T703" s="237"/>
      <c r="U703" s="237"/>
      <c r="V703" s="237"/>
      <c r="W703" s="237"/>
      <c r="X703" s="237"/>
      <c r="Y703" s="237"/>
      <c r="Z703" s="237"/>
      <c r="AA703" s="237"/>
      <c r="AB703" s="237"/>
      <c r="AC703" s="237"/>
      <c r="AD703" s="237"/>
      <c r="AE703" s="237"/>
      <c r="AF703" s="237"/>
      <c r="AG703" s="237"/>
      <c r="AH703" s="237"/>
      <c r="AI703" s="237"/>
      <c r="AJ703" s="237"/>
      <c r="AK703" s="237"/>
      <c r="AL703" s="237"/>
      <c r="AM703" s="237"/>
    </row>
    <row r="704" spans="1:39" s="238" customFormat="1" ht="43.5">
      <c r="A704" s="539" t="s">
        <v>1918</v>
      </c>
      <c r="B704" s="540" t="s">
        <v>2185</v>
      </c>
      <c r="C704" s="703" t="s">
        <v>1920</v>
      </c>
      <c r="D704" s="679" t="s">
        <v>2247</v>
      </c>
      <c r="E704" s="678" t="s">
        <v>1922</v>
      </c>
      <c r="F704" s="529" t="s">
        <v>1923</v>
      </c>
      <c r="G704" s="541" t="s">
        <v>1934</v>
      </c>
      <c r="H704" s="542">
        <v>132</v>
      </c>
      <c r="I704" s="532">
        <v>0.1</v>
      </c>
      <c r="J704" s="533">
        <f t="shared" si="10"/>
        <v>119.691</v>
      </c>
      <c r="K704" s="534">
        <v>0.1</v>
      </c>
      <c r="M704" s="237"/>
      <c r="N704" s="237"/>
      <c r="O704" s="237"/>
      <c r="P704" s="237"/>
      <c r="Q704" s="237"/>
      <c r="R704" s="237"/>
      <c r="S704" s="237"/>
      <c r="T704" s="237"/>
      <c r="U704" s="237"/>
      <c r="V704" s="237"/>
      <c r="W704" s="237"/>
      <c r="X704" s="237"/>
      <c r="Y704" s="237"/>
      <c r="Z704" s="237"/>
      <c r="AA704" s="237"/>
      <c r="AB704" s="237"/>
      <c r="AC704" s="237"/>
      <c r="AD704" s="237"/>
      <c r="AE704" s="237"/>
      <c r="AF704" s="237"/>
      <c r="AG704" s="237"/>
      <c r="AH704" s="237"/>
      <c r="AI704" s="237"/>
      <c r="AJ704" s="237"/>
      <c r="AK704" s="237"/>
      <c r="AL704" s="237"/>
      <c r="AM704" s="237"/>
    </row>
    <row r="705" spans="1:39" s="238" customFormat="1" ht="43.5">
      <c r="A705" s="539" t="s">
        <v>1918</v>
      </c>
      <c r="B705" s="540" t="s">
        <v>2185</v>
      </c>
      <c r="C705" s="703" t="s">
        <v>1920</v>
      </c>
      <c r="D705" s="679" t="s">
        <v>2214</v>
      </c>
      <c r="E705" s="678" t="s">
        <v>1922</v>
      </c>
      <c r="F705" s="529" t="s">
        <v>1923</v>
      </c>
      <c r="G705" s="541" t="s">
        <v>1934</v>
      </c>
      <c r="H705" s="542">
        <v>132.47</v>
      </c>
      <c r="I705" s="532">
        <v>0.1</v>
      </c>
      <c r="J705" s="533">
        <f t="shared" si="10"/>
        <v>120.11717250000001</v>
      </c>
      <c r="K705" s="534">
        <v>0.1</v>
      </c>
      <c r="M705" s="237"/>
      <c r="N705" s="237"/>
      <c r="O705" s="237"/>
      <c r="P705" s="237"/>
      <c r="Q705" s="237"/>
      <c r="R705" s="237"/>
      <c r="S705" s="237"/>
      <c r="T705" s="237"/>
      <c r="U705" s="237"/>
      <c r="V705" s="237"/>
      <c r="W705" s="237"/>
      <c r="X705" s="237"/>
      <c r="Y705" s="237"/>
      <c r="Z705" s="237"/>
      <c r="AA705" s="237"/>
      <c r="AB705" s="237"/>
      <c r="AC705" s="237"/>
      <c r="AD705" s="237"/>
      <c r="AE705" s="237"/>
      <c r="AF705" s="237"/>
      <c r="AG705" s="237"/>
      <c r="AH705" s="237"/>
      <c r="AI705" s="237"/>
      <c r="AJ705" s="237"/>
      <c r="AK705" s="237"/>
      <c r="AL705" s="237"/>
      <c r="AM705" s="237"/>
    </row>
    <row r="706" spans="1:39" s="238" customFormat="1" ht="43.5">
      <c r="A706" s="539" t="s">
        <v>1918</v>
      </c>
      <c r="B706" s="540" t="s">
        <v>2185</v>
      </c>
      <c r="C706" s="703" t="s">
        <v>1920</v>
      </c>
      <c r="D706" s="679" t="s">
        <v>2215</v>
      </c>
      <c r="E706" s="678" t="s">
        <v>1922</v>
      </c>
      <c r="F706" s="529" t="s">
        <v>1923</v>
      </c>
      <c r="G706" s="541" t="s">
        <v>1934</v>
      </c>
      <c r="H706" s="542">
        <v>132.47</v>
      </c>
      <c r="I706" s="532">
        <v>0.1</v>
      </c>
      <c r="J706" s="533">
        <f t="shared" si="10"/>
        <v>120.11717250000001</v>
      </c>
      <c r="K706" s="534">
        <v>0.1</v>
      </c>
      <c r="M706" s="237"/>
      <c r="N706" s="237"/>
      <c r="O706" s="237"/>
      <c r="P706" s="237"/>
      <c r="Q706" s="237"/>
      <c r="R706" s="237"/>
      <c r="S706" s="237"/>
      <c r="T706" s="237"/>
      <c r="U706" s="237"/>
      <c r="V706" s="237"/>
      <c r="W706" s="237"/>
      <c r="X706" s="237"/>
      <c r="Y706" s="237"/>
      <c r="Z706" s="237"/>
      <c r="AA706" s="237"/>
      <c r="AB706" s="237"/>
      <c r="AC706" s="237"/>
      <c r="AD706" s="237"/>
      <c r="AE706" s="237"/>
      <c r="AF706" s="237"/>
      <c r="AG706" s="237"/>
      <c r="AH706" s="237"/>
      <c r="AI706" s="237"/>
      <c r="AJ706" s="237"/>
      <c r="AK706" s="237"/>
      <c r="AL706" s="237"/>
      <c r="AM706" s="237"/>
    </row>
    <row r="707" spans="1:39" s="238" customFormat="1" ht="43.5">
      <c r="A707" s="539" t="s">
        <v>1918</v>
      </c>
      <c r="B707" s="540" t="s">
        <v>2185</v>
      </c>
      <c r="C707" s="703" t="s">
        <v>1920</v>
      </c>
      <c r="D707" s="679" t="s">
        <v>2216</v>
      </c>
      <c r="E707" s="678" t="s">
        <v>1922</v>
      </c>
      <c r="F707" s="529" t="s">
        <v>1923</v>
      </c>
      <c r="G707" s="541" t="s">
        <v>1934</v>
      </c>
      <c r="H707" s="542">
        <v>132.49</v>
      </c>
      <c r="I707" s="532">
        <v>0.1</v>
      </c>
      <c r="J707" s="533">
        <f t="shared" si="10"/>
        <v>120.13530750000002</v>
      </c>
      <c r="K707" s="534">
        <v>0.1</v>
      </c>
      <c r="M707" s="237"/>
      <c r="N707" s="237"/>
      <c r="O707" s="237"/>
      <c r="P707" s="237"/>
      <c r="Q707" s="237"/>
      <c r="R707" s="237"/>
      <c r="S707" s="237"/>
      <c r="T707" s="237"/>
      <c r="U707" s="237"/>
      <c r="V707" s="237"/>
      <c r="W707" s="237"/>
      <c r="X707" s="237"/>
      <c r="Y707" s="237"/>
      <c r="Z707" s="237"/>
      <c r="AA707" s="237"/>
      <c r="AB707" s="237"/>
      <c r="AC707" s="237"/>
      <c r="AD707" s="237"/>
      <c r="AE707" s="237"/>
      <c r="AF707" s="237"/>
      <c r="AG707" s="237"/>
      <c r="AH707" s="237"/>
      <c r="AI707" s="237"/>
      <c r="AJ707" s="237"/>
      <c r="AK707" s="237"/>
      <c r="AL707" s="237"/>
      <c r="AM707" s="237"/>
    </row>
    <row r="708" spans="1:39" s="238" customFormat="1" ht="43.5">
      <c r="A708" s="539" t="s">
        <v>1918</v>
      </c>
      <c r="B708" s="540" t="s">
        <v>2185</v>
      </c>
      <c r="C708" s="703" t="s">
        <v>1920</v>
      </c>
      <c r="D708" s="679" t="s">
        <v>2217</v>
      </c>
      <c r="E708" s="678" t="s">
        <v>1922</v>
      </c>
      <c r="F708" s="529" t="s">
        <v>1923</v>
      </c>
      <c r="G708" s="541" t="s">
        <v>1934</v>
      </c>
      <c r="H708" s="542">
        <v>132.76</v>
      </c>
      <c r="I708" s="532">
        <v>0.1</v>
      </c>
      <c r="J708" s="533">
        <f t="shared" si="10"/>
        <v>120.38013000000001</v>
      </c>
      <c r="K708" s="534">
        <v>0.1</v>
      </c>
      <c r="M708" s="237"/>
      <c r="N708" s="237"/>
      <c r="O708" s="237"/>
      <c r="P708" s="237"/>
      <c r="Q708" s="237"/>
      <c r="R708" s="237"/>
      <c r="S708" s="237"/>
      <c r="T708" s="237"/>
      <c r="U708" s="237"/>
      <c r="V708" s="237"/>
      <c r="W708" s="237"/>
      <c r="X708" s="237"/>
      <c r="Y708" s="237"/>
      <c r="Z708" s="237"/>
      <c r="AA708" s="237"/>
      <c r="AB708" s="237"/>
      <c r="AC708" s="237"/>
      <c r="AD708" s="237"/>
      <c r="AE708" s="237"/>
      <c r="AF708" s="237"/>
      <c r="AG708" s="237"/>
      <c r="AH708" s="237"/>
      <c r="AI708" s="237"/>
      <c r="AJ708" s="237"/>
      <c r="AK708" s="237"/>
      <c r="AL708" s="237"/>
      <c r="AM708" s="237"/>
    </row>
    <row r="709" spans="1:39" s="238" customFormat="1" ht="43.5">
      <c r="A709" s="539" t="s">
        <v>1918</v>
      </c>
      <c r="B709" s="540" t="s">
        <v>2185</v>
      </c>
      <c r="C709" s="703" t="s">
        <v>1920</v>
      </c>
      <c r="D709" s="679" t="s">
        <v>2218</v>
      </c>
      <c r="E709" s="678" t="s">
        <v>1922</v>
      </c>
      <c r="F709" s="529" t="s">
        <v>1923</v>
      </c>
      <c r="G709" s="541" t="s">
        <v>1934</v>
      </c>
      <c r="H709" s="542">
        <v>132.76</v>
      </c>
      <c r="I709" s="532">
        <v>0.1</v>
      </c>
      <c r="J709" s="533">
        <f t="shared" si="10"/>
        <v>120.38013000000001</v>
      </c>
      <c r="K709" s="534">
        <v>0.1</v>
      </c>
      <c r="M709" s="237"/>
      <c r="N709" s="237"/>
      <c r="O709" s="237"/>
      <c r="P709" s="237"/>
      <c r="Q709" s="237"/>
      <c r="R709" s="237"/>
      <c r="S709" s="237"/>
      <c r="T709" s="237"/>
      <c r="U709" s="237"/>
      <c r="V709" s="237"/>
      <c r="W709" s="237"/>
      <c r="X709" s="237"/>
      <c r="Y709" s="237"/>
      <c r="Z709" s="237"/>
      <c r="AA709" s="237"/>
      <c r="AB709" s="237"/>
      <c r="AC709" s="237"/>
      <c r="AD709" s="237"/>
      <c r="AE709" s="237"/>
      <c r="AF709" s="237"/>
      <c r="AG709" s="237"/>
      <c r="AH709" s="237"/>
      <c r="AI709" s="237"/>
      <c r="AJ709" s="237"/>
      <c r="AK709" s="237"/>
      <c r="AL709" s="237"/>
      <c r="AM709" s="237"/>
    </row>
    <row r="710" spans="1:39" s="238" customFormat="1" ht="43.5">
      <c r="A710" s="539" t="s">
        <v>1918</v>
      </c>
      <c r="B710" s="540" t="s">
        <v>2185</v>
      </c>
      <c r="C710" s="703" t="s">
        <v>1920</v>
      </c>
      <c r="D710" s="679" t="s">
        <v>2248</v>
      </c>
      <c r="E710" s="678" t="s">
        <v>1922</v>
      </c>
      <c r="F710" s="529" t="s">
        <v>1923</v>
      </c>
      <c r="G710" s="541" t="s">
        <v>1934</v>
      </c>
      <c r="H710" s="542">
        <v>132.76</v>
      </c>
      <c r="I710" s="532">
        <v>0.1</v>
      </c>
      <c r="J710" s="533">
        <f t="shared" si="10"/>
        <v>120.38013000000001</v>
      </c>
      <c r="K710" s="534">
        <v>0.1</v>
      </c>
      <c r="M710" s="237"/>
      <c r="N710" s="237"/>
      <c r="O710" s="237"/>
      <c r="P710" s="237"/>
      <c r="Q710" s="237"/>
      <c r="R710" s="237"/>
      <c r="S710" s="237"/>
      <c r="T710" s="237"/>
      <c r="U710" s="237"/>
      <c r="V710" s="237"/>
      <c r="W710" s="237"/>
      <c r="X710" s="237"/>
      <c r="Y710" s="237"/>
      <c r="Z710" s="237"/>
      <c r="AA710" s="237"/>
      <c r="AB710" s="237"/>
      <c r="AC710" s="237"/>
      <c r="AD710" s="237"/>
      <c r="AE710" s="237"/>
      <c r="AF710" s="237"/>
      <c r="AG710" s="237"/>
      <c r="AH710" s="237"/>
      <c r="AI710" s="237"/>
      <c r="AJ710" s="237"/>
      <c r="AK710" s="237"/>
      <c r="AL710" s="237"/>
      <c r="AM710" s="237"/>
    </row>
    <row r="711" spans="1:39" s="238" customFormat="1" ht="43.5">
      <c r="A711" s="539" t="s">
        <v>1918</v>
      </c>
      <c r="B711" s="540" t="s">
        <v>2185</v>
      </c>
      <c r="C711" s="703" t="s">
        <v>1920</v>
      </c>
      <c r="D711" s="679" t="s">
        <v>2219</v>
      </c>
      <c r="E711" s="678" t="s">
        <v>1922</v>
      </c>
      <c r="F711" s="529" t="s">
        <v>1923</v>
      </c>
      <c r="G711" s="541" t="s">
        <v>1934</v>
      </c>
      <c r="H711" s="542">
        <v>133.38</v>
      </c>
      <c r="I711" s="532">
        <v>0.1</v>
      </c>
      <c r="J711" s="533">
        <f t="shared" si="10"/>
        <v>120.94231500000001</v>
      </c>
      <c r="K711" s="534">
        <v>0.1</v>
      </c>
      <c r="M711" s="237"/>
      <c r="N711" s="237"/>
      <c r="O711" s="237"/>
      <c r="P711" s="237"/>
      <c r="Q711" s="237"/>
      <c r="R711" s="237"/>
      <c r="S711" s="237"/>
      <c r="T711" s="237"/>
      <c r="U711" s="237"/>
      <c r="V711" s="237"/>
      <c r="W711" s="237"/>
      <c r="X711" s="237"/>
      <c r="Y711" s="237"/>
      <c r="Z711" s="237"/>
      <c r="AA711" s="237"/>
      <c r="AB711" s="237"/>
      <c r="AC711" s="237"/>
      <c r="AD711" s="237"/>
      <c r="AE711" s="237"/>
      <c r="AF711" s="237"/>
      <c r="AG711" s="237"/>
      <c r="AH711" s="237"/>
      <c r="AI711" s="237"/>
      <c r="AJ711" s="237"/>
      <c r="AK711" s="237"/>
      <c r="AL711" s="237"/>
      <c r="AM711" s="237"/>
    </row>
    <row r="712" spans="1:39" s="238" customFormat="1" ht="43.5">
      <c r="A712" s="539" t="s">
        <v>1918</v>
      </c>
      <c r="B712" s="540" t="s">
        <v>2185</v>
      </c>
      <c r="C712" s="703" t="s">
        <v>1920</v>
      </c>
      <c r="D712" s="679" t="s">
        <v>2249</v>
      </c>
      <c r="E712" s="678" t="s">
        <v>1922</v>
      </c>
      <c r="F712" s="529" t="s">
        <v>1923</v>
      </c>
      <c r="G712" s="541" t="s">
        <v>1934</v>
      </c>
      <c r="H712" s="542">
        <v>134.82</v>
      </c>
      <c r="I712" s="532">
        <v>0.1</v>
      </c>
      <c r="J712" s="533">
        <f t="shared" si="10"/>
        <v>122.248035</v>
      </c>
      <c r="K712" s="534">
        <v>0.1</v>
      </c>
      <c r="M712" s="237"/>
      <c r="N712" s="237"/>
      <c r="O712" s="237"/>
      <c r="P712" s="237"/>
      <c r="Q712" s="237"/>
      <c r="R712" s="237"/>
      <c r="S712" s="237"/>
      <c r="T712" s="237"/>
      <c r="U712" s="237"/>
      <c r="V712" s="237"/>
      <c r="W712" s="237"/>
      <c r="X712" s="237"/>
      <c r="Y712" s="237"/>
      <c r="Z712" s="237"/>
      <c r="AA712" s="237"/>
      <c r="AB712" s="237"/>
      <c r="AC712" s="237"/>
      <c r="AD712" s="237"/>
      <c r="AE712" s="237"/>
      <c r="AF712" s="237"/>
      <c r="AG712" s="237"/>
      <c r="AH712" s="237"/>
      <c r="AI712" s="237"/>
      <c r="AJ712" s="237"/>
      <c r="AK712" s="237"/>
      <c r="AL712" s="237"/>
      <c r="AM712" s="237"/>
    </row>
    <row r="713" spans="1:39" s="238" customFormat="1" ht="43.5">
      <c r="A713" s="539" t="s">
        <v>1918</v>
      </c>
      <c r="B713" s="540" t="s">
        <v>2185</v>
      </c>
      <c r="C713" s="703" t="s">
        <v>1920</v>
      </c>
      <c r="D713" s="679" t="s">
        <v>2238</v>
      </c>
      <c r="E713" s="678" t="s">
        <v>1922</v>
      </c>
      <c r="F713" s="529" t="s">
        <v>1923</v>
      </c>
      <c r="G713" s="541" t="s">
        <v>1934</v>
      </c>
      <c r="H713" s="542">
        <v>135.16</v>
      </c>
      <c r="I713" s="532">
        <v>0.1</v>
      </c>
      <c r="J713" s="533">
        <f t="shared" si="10"/>
        <v>122.55633000000002</v>
      </c>
      <c r="K713" s="534">
        <v>0.1</v>
      </c>
      <c r="M713" s="237"/>
      <c r="N713" s="237"/>
      <c r="O713" s="237"/>
      <c r="P713" s="237"/>
      <c r="Q713" s="237"/>
      <c r="R713" s="237"/>
      <c r="S713" s="237"/>
      <c r="T713" s="237"/>
      <c r="U713" s="237"/>
      <c r="V713" s="237"/>
      <c r="W713" s="237"/>
      <c r="X713" s="237"/>
      <c r="Y713" s="237"/>
      <c r="Z713" s="237"/>
      <c r="AA713" s="237"/>
      <c r="AB713" s="237"/>
      <c r="AC713" s="237"/>
      <c r="AD713" s="237"/>
      <c r="AE713" s="237"/>
      <c r="AF713" s="237"/>
      <c r="AG713" s="237"/>
      <c r="AH713" s="237"/>
      <c r="AI713" s="237"/>
      <c r="AJ713" s="237"/>
      <c r="AK713" s="237"/>
      <c r="AL713" s="237"/>
      <c r="AM713" s="237"/>
    </row>
    <row r="714" spans="1:39" s="238" customFormat="1" ht="43.5">
      <c r="A714" s="539" t="s">
        <v>1918</v>
      </c>
      <c r="B714" s="540" t="s">
        <v>2185</v>
      </c>
      <c r="C714" s="703" t="s">
        <v>1920</v>
      </c>
      <c r="D714" s="679" t="s">
        <v>2250</v>
      </c>
      <c r="E714" s="678" t="s">
        <v>1922</v>
      </c>
      <c r="F714" s="529" t="s">
        <v>1923</v>
      </c>
      <c r="G714" s="541" t="s">
        <v>1934</v>
      </c>
      <c r="H714" s="542">
        <v>138.63999999999999</v>
      </c>
      <c r="I714" s="532">
        <v>0.1</v>
      </c>
      <c r="J714" s="533">
        <f t="shared" ref="J714:J777" si="11">H714*(1-I714)*(1+0.75%)</f>
        <v>125.71182</v>
      </c>
      <c r="K714" s="534">
        <v>0.1</v>
      </c>
      <c r="M714" s="237"/>
      <c r="N714" s="237"/>
      <c r="O714" s="237"/>
      <c r="P714" s="237"/>
      <c r="Q714" s="237"/>
      <c r="R714" s="237"/>
      <c r="S714" s="237"/>
      <c r="T714" s="237"/>
      <c r="U714" s="237"/>
      <c r="V714" s="237"/>
      <c r="W714" s="237"/>
      <c r="X714" s="237"/>
      <c r="Y714" s="237"/>
      <c r="Z714" s="237"/>
      <c r="AA714" s="237"/>
      <c r="AB714" s="237"/>
      <c r="AC714" s="237"/>
      <c r="AD714" s="237"/>
      <c r="AE714" s="237"/>
      <c r="AF714" s="237"/>
      <c r="AG714" s="237"/>
      <c r="AH714" s="237"/>
      <c r="AI714" s="237"/>
      <c r="AJ714" s="237"/>
      <c r="AK714" s="237"/>
      <c r="AL714" s="237"/>
      <c r="AM714" s="237"/>
    </row>
    <row r="715" spans="1:39" s="238" customFormat="1" ht="43.5">
      <c r="A715" s="539" t="s">
        <v>1918</v>
      </c>
      <c r="B715" s="540" t="s">
        <v>2185</v>
      </c>
      <c r="C715" s="703" t="s">
        <v>1920</v>
      </c>
      <c r="D715" s="679" t="s">
        <v>2251</v>
      </c>
      <c r="E715" s="678" t="s">
        <v>1922</v>
      </c>
      <c r="F715" s="529" t="s">
        <v>1923</v>
      </c>
      <c r="G715" s="541" t="s">
        <v>1934</v>
      </c>
      <c r="H715" s="542">
        <v>140</v>
      </c>
      <c r="I715" s="532">
        <v>0.1</v>
      </c>
      <c r="J715" s="533">
        <f t="shared" si="11"/>
        <v>126.94500000000001</v>
      </c>
      <c r="K715" s="534">
        <v>0.1</v>
      </c>
      <c r="M715" s="237"/>
      <c r="N715" s="237"/>
      <c r="O715" s="237"/>
      <c r="P715" s="237"/>
      <c r="Q715" s="237"/>
      <c r="R715" s="237"/>
      <c r="S715" s="237"/>
      <c r="T715" s="237"/>
      <c r="U715" s="237"/>
      <c r="V715" s="237"/>
      <c r="W715" s="237"/>
      <c r="X715" s="237"/>
      <c r="Y715" s="237"/>
      <c r="Z715" s="237"/>
      <c r="AA715" s="237"/>
      <c r="AB715" s="237"/>
      <c r="AC715" s="237"/>
      <c r="AD715" s="237"/>
      <c r="AE715" s="237"/>
      <c r="AF715" s="237"/>
      <c r="AG715" s="237"/>
      <c r="AH715" s="237"/>
      <c r="AI715" s="237"/>
      <c r="AJ715" s="237"/>
      <c r="AK715" s="237"/>
      <c r="AL715" s="237"/>
      <c r="AM715" s="237"/>
    </row>
    <row r="716" spans="1:39" s="238" customFormat="1" ht="43.5">
      <c r="A716" s="539" t="s">
        <v>1918</v>
      </c>
      <c r="B716" s="540" t="s">
        <v>2185</v>
      </c>
      <c r="C716" s="703" t="s">
        <v>1920</v>
      </c>
      <c r="D716" s="679" t="s">
        <v>2239</v>
      </c>
      <c r="E716" s="678" t="s">
        <v>1922</v>
      </c>
      <c r="F716" s="529" t="s">
        <v>1923</v>
      </c>
      <c r="G716" s="541" t="s">
        <v>1934</v>
      </c>
      <c r="H716" s="542">
        <v>143.16</v>
      </c>
      <c r="I716" s="532">
        <v>0.1</v>
      </c>
      <c r="J716" s="533">
        <f t="shared" si="11"/>
        <v>129.81032999999999</v>
      </c>
      <c r="K716" s="534">
        <v>0.1</v>
      </c>
      <c r="M716" s="237"/>
      <c r="N716" s="237"/>
      <c r="O716" s="237"/>
      <c r="P716" s="237"/>
      <c r="Q716" s="237"/>
      <c r="R716" s="237"/>
      <c r="S716" s="237"/>
      <c r="T716" s="237"/>
      <c r="U716" s="237"/>
      <c r="V716" s="237"/>
      <c r="W716" s="237"/>
      <c r="X716" s="237"/>
      <c r="Y716" s="237"/>
      <c r="Z716" s="237"/>
      <c r="AA716" s="237"/>
      <c r="AB716" s="237"/>
      <c r="AC716" s="237"/>
      <c r="AD716" s="237"/>
      <c r="AE716" s="237"/>
      <c r="AF716" s="237"/>
      <c r="AG716" s="237"/>
      <c r="AH716" s="237"/>
      <c r="AI716" s="237"/>
      <c r="AJ716" s="237"/>
      <c r="AK716" s="237"/>
      <c r="AL716" s="237"/>
      <c r="AM716" s="237"/>
    </row>
    <row r="717" spans="1:39" s="238" customFormat="1" ht="43.5">
      <c r="A717" s="539" t="s">
        <v>1918</v>
      </c>
      <c r="B717" s="540" t="s">
        <v>2185</v>
      </c>
      <c r="C717" s="703" t="s">
        <v>1920</v>
      </c>
      <c r="D717" s="679" t="s">
        <v>2252</v>
      </c>
      <c r="E717" s="678" t="s">
        <v>1922</v>
      </c>
      <c r="F717" s="529" t="s">
        <v>1923</v>
      </c>
      <c r="G717" s="541" t="s">
        <v>1934</v>
      </c>
      <c r="H717" s="542">
        <v>145.19999999999999</v>
      </c>
      <c r="I717" s="532">
        <v>0.1</v>
      </c>
      <c r="J717" s="533">
        <f t="shared" si="11"/>
        <v>131.66010000000003</v>
      </c>
      <c r="K717" s="534">
        <v>0.1</v>
      </c>
      <c r="M717" s="237"/>
      <c r="N717" s="237"/>
      <c r="O717" s="237"/>
      <c r="P717" s="237"/>
      <c r="Q717" s="237"/>
      <c r="R717" s="237"/>
      <c r="S717" s="237"/>
      <c r="T717" s="237"/>
      <c r="U717" s="237"/>
      <c r="V717" s="237"/>
      <c r="W717" s="237"/>
      <c r="X717" s="237"/>
      <c r="Y717" s="237"/>
      <c r="Z717" s="237"/>
      <c r="AA717" s="237"/>
      <c r="AB717" s="237"/>
      <c r="AC717" s="237"/>
      <c r="AD717" s="237"/>
      <c r="AE717" s="237"/>
      <c r="AF717" s="237"/>
      <c r="AG717" s="237"/>
      <c r="AH717" s="237"/>
      <c r="AI717" s="237"/>
      <c r="AJ717" s="237"/>
      <c r="AK717" s="237"/>
      <c r="AL717" s="237"/>
      <c r="AM717" s="237"/>
    </row>
    <row r="718" spans="1:39" s="238" customFormat="1" ht="43.5">
      <c r="A718" s="539" t="s">
        <v>1918</v>
      </c>
      <c r="B718" s="540" t="s">
        <v>2185</v>
      </c>
      <c r="C718" s="703" t="s">
        <v>1920</v>
      </c>
      <c r="D718" s="679" t="s">
        <v>2240</v>
      </c>
      <c r="E718" s="678" t="s">
        <v>1922</v>
      </c>
      <c r="F718" s="529" t="s">
        <v>1923</v>
      </c>
      <c r="G718" s="541" t="s">
        <v>1934</v>
      </c>
      <c r="H718" s="542">
        <v>145.44</v>
      </c>
      <c r="I718" s="532">
        <v>0.1</v>
      </c>
      <c r="J718" s="533">
        <f t="shared" si="11"/>
        <v>131.87772000000001</v>
      </c>
      <c r="K718" s="534">
        <v>0.1</v>
      </c>
      <c r="M718" s="237"/>
      <c r="N718" s="237"/>
      <c r="O718" s="237"/>
      <c r="P718" s="237"/>
      <c r="Q718" s="237"/>
      <c r="R718" s="237"/>
      <c r="S718" s="237"/>
      <c r="T718" s="237"/>
      <c r="U718" s="237"/>
      <c r="V718" s="237"/>
      <c r="W718" s="237"/>
      <c r="X718" s="237"/>
      <c r="Y718" s="237"/>
      <c r="Z718" s="237"/>
      <c r="AA718" s="237"/>
      <c r="AB718" s="237"/>
      <c r="AC718" s="237"/>
      <c r="AD718" s="237"/>
      <c r="AE718" s="237"/>
      <c r="AF718" s="237"/>
      <c r="AG718" s="237"/>
      <c r="AH718" s="237"/>
      <c r="AI718" s="237"/>
      <c r="AJ718" s="237"/>
      <c r="AK718" s="237"/>
      <c r="AL718" s="237"/>
      <c r="AM718" s="237"/>
    </row>
    <row r="719" spans="1:39" s="238" customFormat="1" ht="43.5">
      <c r="A719" s="539" t="s">
        <v>1918</v>
      </c>
      <c r="B719" s="540" t="s">
        <v>2185</v>
      </c>
      <c r="C719" s="703" t="s">
        <v>1920</v>
      </c>
      <c r="D719" s="679" t="s">
        <v>2220</v>
      </c>
      <c r="E719" s="678" t="s">
        <v>1922</v>
      </c>
      <c r="F719" s="529" t="s">
        <v>1923</v>
      </c>
      <c r="G719" s="541" t="s">
        <v>1934</v>
      </c>
      <c r="H719" s="542">
        <v>145.72999999999999</v>
      </c>
      <c r="I719" s="532">
        <v>0.1</v>
      </c>
      <c r="J719" s="533">
        <f t="shared" si="11"/>
        <v>132.14067749999998</v>
      </c>
      <c r="K719" s="534">
        <v>0.1</v>
      </c>
      <c r="M719" s="237"/>
      <c r="N719" s="237"/>
      <c r="O719" s="237"/>
      <c r="P719" s="237"/>
      <c r="Q719" s="237"/>
      <c r="R719" s="237"/>
      <c r="S719" s="237"/>
      <c r="T719" s="237"/>
      <c r="U719" s="237"/>
      <c r="V719" s="237"/>
      <c r="W719" s="237"/>
      <c r="X719" s="237"/>
      <c r="Y719" s="237"/>
      <c r="Z719" s="237"/>
      <c r="AA719" s="237"/>
      <c r="AB719" s="237"/>
      <c r="AC719" s="237"/>
      <c r="AD719" s="237"/>
      <c r="AE719" s="237"/>
      <c r="AF719" s="237"/>
      <c r="AG719" s="237"/>
      <c r="AH719" s="237"/>
      <c r="AI719" s="237"/>
      <c r="AJ719" s="237"/>
      <c r="AK719" s="237"/>
      <c r="AL719" s="237"/>
      <c r="AM719" s="237"/>
    </row>
    <row r="720" spans="1:39" s="238" customFormat="1" ht="43.5">
      <c r="A720" s="539" t="s">
        <v>1918</v>
      </c>
      <c r="B720" s="540" t="s">
        <v>2185</v>
      </c>
      <c r="C720" s="703" t="s">
        <v>1920</v>
      </c>
      <c r="D720" s="679" t="s">
        <v>2221</v>
      </c>
      <c r="E720" s="678" t="s">
        <v>1922</v>
      </c>
      <c r="F720" s="529" t="s">
        <v>1923</v>
      </c>
      <c r="G720" s="541" t="s">
        <v>1934</v>
      </c>
      <c r="H720" s="542">
        <v>146.07</v>
      </c>
      <c r="I720" s="532">
        <v>0.1</v>
      </c>
      <c r="J720" s="533">
        <f t="shared" si="11"/>
        <v>132.4489725</v>
      </c>
      <c r="K720" s="534">
        <v>0.1</v>
      </c>
      <c r="M720" s="237"/>
      <c r="N720" s="237"/>
      <c r="O720" s="237"/>
      <c r="P720" s="237"/>
      <c r="Q720" s="237"/>
      <c r="R720" s="237"/>
      <c r="S720" s="237"/>
      <c r="T720" s="237"/>
      <c r="U720" s="237"/>
      <c r="V720" s="237"/>
      <c r="W720" s="237"/>
      <c r="X720" s="237"/>
      <c r="Y720" s="237"/>
      <c r="Z720" s="237"/>
      <c r="AA720" s="237"/>
      <c r="AB720" s="237"/>
      <c r="AC720" s="237"/>
      <c r="AD720" s="237"/>
      <c r="AE720" s="237"/>
      <c r="AF720" s="237"/>
      <c r="AG720" s="237"/>
      <c r="AH720" s="237"/>
      <c r="AI720" s="237"/>
      <c r="AJ720" s="237"/>
      <c r="AK720" s="237"/>
      <c r="AL720" s="237"/>
      <c r="AM720" s="237"/>
    </row>
    <row r="721" spans="1:39" s="238" customFormat="1" ht="43.5">
      <c r="A721" s="539" t="s">
        <v>1918</v>
      </c>
      <c r="B721" s="540" t="s">
        <v>2185</v>
      </c>
      <c r="C721" s="703" t="s">
        <v>1920</v>
      </c>
      <c r="D721" s="679" t="s">
        <v>2222</v>
      </c>
      <c r="E721" s="678" t="s">
        <v>1922</v>
      </c>
      <c r="F721" s="529" t="s">
        <v>1923</v>
      </c>
      <c r="G721" s="541" t="s">
        <v>1934</v>
      </c>
      <c r="H721" s="542">
        <v>146.07</v>
      </c>
      <c r="I721" s="532">
        <v>0.1</v>
      </c>
      <c r="J721" s="533">
        <f t="shared" si="11"/>
        <v>132.4489725</v>
      </c>
      <c r="K721" s="534">
        <v>0.1</v>
      </c>
      <c r="M721" s="237"/>
      <c r="N721" s="237"/>
      <c r="O721" s="237"/>
      <c r="P721" s="237"/>
      <c r="Q721" s="237"/>
      <c r="R721" s="237"/>
      <c r="S721" s="237"/>
      <c r="T721" s="237"/>
      <c r="U721" s="237"/>
      <c r="V721" s="237"/>
      <c r="W721" s="237"/>
      <c r="X721" s="237"/>
      <c r="Y721" s="237"/>
      <c r="Z721" s="237"/>
      <c r="AA721" s="237"/>
      <c r="AB721" s="237"/>
      <c r="AC721" s="237"/>
      <c r="AD721" s="237"/>
      <c r="AE721" s="237"/>
      <c r="AF721" s="237"/>
      <c r="AG721" s="237"/>
      <c r="AH721" s="237"/>
      <c r="AI721" s="237"/>
      <c r="AJ721" s="237"/>
      <c r="AK721" s="237"/>
      <c r="AL721" s="237"/>
      <c r="AM721" s="237"/>
    </row>
    <row r="722" spans="1:39" s="238" customFormat="1" ht="43.5">
      <c r="A722" s="539" t="s">
        <v>1918</v>
      </c>
      <c r="B722" s="540" t="s">
        <v>2185</v>
      </c>
      <c r="C722" s="703" t="s">
        <v>1920</v>
      </c>
      <c r="D722" s="679" t="s">
        <v>2242</v>
      </c>
      <c r="E722" s="678" t="s">
        <v>1922</v>
      </c>
      <c r="F722" s="529" t="s">
        <v>1923</v>
      </c>
      <c r="G722" s="541" t="s">
        <v>1934</v>
      </c>
      <c r="H722" s="542">
        <v>148.66999999999999</v>
      </c>
      <c r="I722" s="532">
        <v>0.1</v>
      </c>
      <c r="J722" s="533">
        <f t="shared" si="11"/>
        <v>134.8065225</v>
      </c>
      <c r="K722" s="534">
        <v>0.1</v>
      </c>
      <c r="M722" s="237"/>
      <c r="N722" s="237"/>
      <c r="O722" s="237"/>
      <c r="P722" s="237"/>
      <c r="Q722" s="237"/>
      <c r="R722" s="237"/>
      <c r="S722" s="237"/>
      <c r="T722" s="237"/>
      <c r="U722" s="237"/>
      <c r="V722" s="237"/>
      <c r="W722" s="237"/>
      <c r="X722" s="237"/>
      <c r="Y722" s="237"/>
      <c r="Z722" s="237"/>
      <c r="AA722" s="237"/>
      <c r="AB722" s="237"/>
      <c r="AC722" s="237"/>
      <c r="AD722" s="237"/>
      <c r="AE722" s="237"/>
      <c r="AF722" s="237"/>
      <c r="AG722" s="237"/>
      <c r="AH722" s="237"/>
      <c r="AI722" s="237"/>
      <c r="AJ722" s="237"/>
      <c r="AK722" s="237"/>
      <c r="AL722" s="237"/>
      <c r="AM722" s="237"/>
    </row>
    <row r="723" spans="1:39" s="238" customFormat="1" ht="43.5">
      <c r="A723" s="539" t="s">
        <v>1918</v>
      </c>
      <c r="B723" s="540" t="s">
        <v>2185</v>
      </c>
      <c r="C723" s="703" t="s">
        <v>1920</v>
      </c>
      <c r="D723" s="679" t="s">
        <v>2253</v>
      </c>
      <c r="E723" s="678" t="s">
        <v>1922</v>
      </c>
      <c r="F723" s="529" t="s">
        <v>1923</v>
      </c>
      <c r="G723" s="541" t="s">
        <v>1934</v>
      </c>
      <c r="H723" s="542">
        <v>154</v>
      </c>
      <c r="I723" s="532">
        <v>0.1</v>
      </c>
      <c r="J723" s="533">
        <f t="shared" si="11"/>
        <v>139.6395</v>
      </c>
      <c r="K723" s="534">
        <v>0.1</v>
      </c>
      <c r="M723" s="237"/>
      <c r="N723" s="237"/>
      <c r="O723" s="237"/>
      <c r="P723" s="237"/>
      <c r="Q723" s="237"/>
      <c r="R723" s="237"/>
      <c r="S723" s="237"/>
      <c r="T723" s="237"/>
      <c r="U723" s="237"/>
      <c r="V723" s="237"/>
      <c r="W723" s="237"/>
      <c r="X723" s="237"/>
      <c r="Y723" s="237"/>
      <c r="Z723" s="237"/>
      <c r="AA723" s="237"/>
      <c r="AB723" s="237"/>
      <c r="AC723" s="237"/>
      <c r="AD723" s="237"/>
      <c r="AE723" s="237"/>
      <c r="AF723" s="237"/>
      <c r="AG723" s="237"/>
      <c r="AH723" s="237"/>
      <c r="AI723" s="237"/>
      <c r="AJ723" s="237"/>
      <c r="AK723" s="237"/>
      <c r="AL723" s="237"/>
      <c r="AM723" s="237"/>
    </row>
    <row r="724" spans="1:39" s="238" customFormat="1" ht="43.5">
      <c r="A724" s="539" t="s">
        <v>1918</v>
      </c>
      <c r="B724" s="540" t="s">
        <v>2185</v>
      </c>
      <c r="C724" s="703" t="s">
        <v>1920</v>
      </c>
      <c r="D724" s="679" t="s">
        <v>2254</v>
      </c>
      <c r="E724" s="678" t="s">
        <v>1922</v>
      </c>
      <c r="F724" s="529" t="s">
        <v>1923</v>
      </c>
      <c r="G724" s="541" t="s">
        <v>1934</v>
      </c>
      <c r="H724" s="542">
        <v>159.71</v>
      </c>
      <c r="I724" s="532">
        <v>0.1</v>
      </c>
      <c r="J724" s="533">
        <f t="shared" si="11"/>
        <v>144.81704250000001</v>
      </c>
      <c r="K724" s="534">
        <v>0.1</v>
      </c>
      <c r="M724" s="237"/>
      <c r="N724" s="237"/>
      <c r="O724" s="237"/>
      <c r="P724" s="237"/>
      <c r="Q724" s="237"/>
      <c r="R724" s="237"/>
      <c r="S724" s="237"/>
      <c r="T724" s="237"/>
      <c r="U724" s="237"/>
      <c r="V724" s="237"/>
      <c r="W724" s="237"/>
      <c r="X724" s="237"/>
      <c r="Y724" s="237"/>
      <c r="Z724" s="237"/>
      <c r="AA724" s="237"/>
      <c r="AB724" s="237"/>
      <c r="AC724" s="237"/>
      <c r="AD724" s="237"/>
      <c r="AE724" s="237"/>
      <c r="AF724" s="237"/>
      <c r="AG724" s="237"/>
      <c r="AH724" s="237"/>
      <c r="AI724" s="237"/>
      <c r="AJ724" s="237"/>
      <c r="AK724" s="237"/>
      <c r="AL724" s="237"/>
      <c r="AM724" s="237"/>
    </row>
    <row r="725" spans="1:39" s="238" customFormat="1" ht="43.5">
      <c r="A725" s="539" t="s">
        <v>1918</v>
      </c>
      <c r="B725" s="540" t="s">
        <v>2185</v>
      </c>
      <c r="C725" s="703" t="s">
        <v>1920</v>
      </c>
      <c r="D725" s="679" t="s">
        <v>2243</v>
      </c>
      <c r="E725" s="678" t="s">
        <v>1922</v>
      </c>
      <c r="F725" s="529" t="s">
        <v>1923</v>
      </c>
      <c r="G725" s="541" t="s">
        <v>1934</v>
      </c>
      <c r="H725" s="542">
        <v>160</v>
      </c>
      <c r="I725" s="532">
        <v>0.1</v>
      </c>
      <c r="J725" s="533">
        <f t="shared" si="11"/>
        <v>145.08000000000001</v>
      </c>
      <c r="K725" s="534">
        <v>0.1</v>
      </c>
      <c r="M725" s="237"/>
      <c r="N725" s="237"/>
      <c r="O725" s="237"/>
      <c r="P725" s="237"/>
      <c r="Q725" s="237"/>
      <c r="R725" s="237"/>
      <c r="S725" s="237"/>
      <c r="T725" s="237"/>
      <c r="U725" s="237"/>
      <c r="V725" s="237"/>
      <c r="W725" s="237"/>
      <c r="X725" s="237"/>
      <c r="Y725" s="237"/>
      <c r="Z725" s="237"/>
      <c r="AA725" s="237"/>
      <c r="AB725" s="237"/>
      <c r="AC725" s="237"/>
      <c r="AD725" s="237"/>
      <c r="AE725" s="237"/>
      <c r="AF725" s="237"/>
      <c r="AG725" s="237"/>
      <c r="AH725" s="237"/>
      <c r="AI725" s="237"/>
      <c r="AJ725" s="237"/>
      <c r="AK725" s="237"/>
      <c r="AL725" s="237"/>
      <c r="AM725" s="237"/>
    </row>
    <row r="726" spans="1:39" s="238" customFormat="1" ht="43.5">
      <c r="A726" s="539" t="s">
        <v>1918</v>
      </c>
      <c r="B726" s="540" t="s">
        <v>2185</v>
      </c>
      <c r="C726" s="703" t="s">
        <v>1920</v>
      </c>
      <c r="D726" s="679" t="s">
        <v>2224</v>
      </c>
      <c r="E726" s="678" t="s">
        <v>1922</v>
      </c>
      <c r="F726" s="529" t="s">
        <v>1923</v>
      </c>
      <c r="G726" s="541" t="s">
        <v>1934</v>
      </c>
      <c r="H726" s="542">
        <v>160.31</v>
      </c>
      <c r="I726" s="532">
        <v>0.1</v>
      </c>
      <c r="J726" s="533">
        <f t="shared" si="11"/>
        <v>145.36109250000001</v>
      </c>
      <c r="K726" s="534">
        <v>0.1</v>
      </c>
      <c r="M726" s="237"/>
      <c r="N726" s="237"/>
      <c r="O726" s="237"/>
      <c r="P726" s="237"/>
      <c r="Q726" s="237"/>
      <c r="R726" s="237"/>
      <c r="S726" s="237"/>
      <c r="T726" s="237"/>
      <c r="U726" s="237"/>
      <c r="V726" s="237"/>
      <c r="W726" s="237"/>
      <c r="X726" s="237"/>
      <c r="Y726" s="237"/>
      <c r="Z726" s="237"/>
      <c r="AA726" s="237"/>
      <c r="AB726" s="237"/>
      <c r="AC726" s="237"/>
      <c r="AD726" s="237"/>
      <c r="AE726" s="237"/>
      <c r="AF726" s="237"/>
      <c r="AG726" s="237"/>
      <c r="AH726" s="237"/>
      <c r="AI726" s="237"/>
      <c r="AJ726" s="237"/>
      <c r="AK726" s="237"/>
      <c r="AL726" s="237"/>
      <c r="AM726" s="237"/>
    </row>
    <row r="727" spans="1:39" s="238" customFormat="1" ht="43.5">
      <c r="A727" s="539" t="s">
        <v>1918</v>
      </c>
      <c r="B727" s="540" t="s">
        <v>2185</v>
      </c>
      <c r="C727" s="703" t="s">
        <v>1920</v>
      </c>
      <c r="D727" s="679" t="s">
        <v>2225</v>
      </c>
      <c r="E727" s="678" t="s">
        <v>1922</v>
      </c>
      <c r="F727" s="529" t="s">
        <v>1923</v>
      </c>
      <c r="G727" s="541" t="s">
        <v>1934</v>
      </c>
      <c r="H727" s="542">
        <v>160.66999999999999</v>
      </c>
      <c r="I727" s="532">
        <v>0.1</v>
      </c>
      <c r="J727" s="533">
        <f t="shared" si="11"/>
        <v>145.6875225</v>
      </c>
      <c r="K727" s="534">
        <v>0.1</v>
      </c>
      <c r="M727" s="237"/>
      <c r="N727" s="237"/>
      <c r="O727" s="237"/>
      <c r="P727" s="237"/>
      <c r="Q727" s="237"/>
      <c r="R727" s="237"/>
      <c r="S727" s="237"/>
      <c r="T727" s="237"/>
      <c r="U727" s="237"/>
      <c r="V727" s="237"/>
      <c r="W727" s="237"/>
      <c r="X727" s="237"/>
      <c r="Y727" s="237"/>
      <c r="Z727" s="237"/>
      <c r="AA727" s="237"/>
      <c r="AB727" s="237"/>
      <c r="AC727" s="237"/>
      <c r="AD727" s="237"/>
      <c r="AE727" s="237"/>
      <c r="AF727" s="237"/>
      <c r="AG727" s="237"/>
      <c r="AH727" s="237"/>
      <c r="AI727" s="237"/>
      <c r="AJ727" s="237"/>
      <c r="AK727" s="237"/>
      <c r="AL727" s="237"/>
      <c r="AM727" s="237"/>
    </row>
    <row r="728" spans="1:39" s="238" customFormat="1" ht="43.5">
      <c r="A728" s="539" t="s">
        <v>1918</v>
      </c>
      <c r="B728" s="540" t="s">
        <v>2185</v>
      </c>
      <c r="C728" s="703" t="s">
        <v>1920</v>
      </c>
      <c r="D728" s="679" t="s">
        <v>2226</v>
      </c>
      <c r="E728" s="678" t="s">
        <v>1922</v>
      </c>
      <c r="F728" s="529" t="s">
        <v>1923</v>
      </c>
      <c r="G728" s="541" t="s">
        <v>1934</v>
      </c>
      <c r="H728" s="542">
        <v>160.66999999999999</v>
      </c>
      <c r="I728" s="532">
        <v>0.1</v>
      </c>
      <c r="J728" s="533">
        <f t="shared" si="11"/>
        <v>145.6875225</v>
      </c>
      <c r="K728" s="534">
        <v>0.1</v>
      </c>
      <c r="M728" s="237"/>
      <c r="N728" s="237"/>
      <c r="O728" s="237"/>
      <c r="P728" s="237"/>
      <c r="Q728" s="237"/>
      <c r="R728" s="237"/>
      <c r="S728" s="237"/>
      <c r="T728" s="237"/>
      <c r="U728" s="237"/>
      <c r="V728" s="237"/>
      <c r="W728" s="237"/>
      <c r="X728" s="237"/>
      <c r="Y728" s="237"/>
      <c r="Z728" s="237"/>
      <c r="AA728" s="237"/>
      <c r="AB728" s="237"/>
      <c r="AC728" s="237"/>
      <c r="AD728" s="237"/>
      <c r="AE728" s="237"/>
      <c r="AF728" s="237"/>
      <c r="AG728" s="237"/>
      <c r="AH728" s="237"/>
      <c r="AI728" s="237"/>
      <c r="AJ728" s="237"/>
      <c r="AK728" s="237"/>
      <c r="AL728" s="237"/>
      <c r="AM728" s="237"/>
    </row>
    <row r="729" spans="1:39" s="238" customFormat="1" ht="43.5">
      <c r="A729" s="539" t="s">
        <v>1918</v>
      </c>
      <c r="B729" s="540" t="s">
        <v>2185</v>
      </c>
      <c r="C729" s="703" t="s">
        <v>1920</v>
      </c>
      <c r="D729" s="679" t="s">
        <v>2255</v>
      </c>
      <c r="E729" s="678" t="s">
        <v>1922</v>
      </c>
      <c r="F729" s="529" t="s">
        <v>1923</v>
      </c>
      <c r="G729" s="541" t="s">
        <v>1934</v>
      </c>
      <c r="H729" s="542">
        <v>160.93</v>
      </c>
      <c r="I729" s="532">
        <v>0.1</v>
      </c>
      <c r="J729" s="533">
        <f t="shared" si="11"/>
        <v>145.92327750000004</v>
      </c>
      <c r="K729" s="534">
        <v>0.1</v>
      </c>
      <c r="M729" s="237"/>
      <c r="N729" s="237"/>
      <c r="O729" s="237"/>
      <c r="P729" s="237"/>
      <c r="Q729" s="237"/>
      <c r="R729" s="237"/>
      <c r="S729" s="237"/>
      <c r="T729" s="237"/>
      <c r="U729" s="237"/>
      <c r="V729" s="237"/>
      <c r="W729" s="237"/>
      <c r="X729" s="237"/>
      <c r="Y729" s="237"/>
      <c r="Z729" s="237"/>
      <c r="AA729" s="237"/>
      <c r="AB729" s="237"/>
      <c r="AC729" s="237"/>
      <c r="AD729" s="237"/>
      <c r="AE729" s="237"/>
      <c r="AF729" s="237"/>
      <c r="AG729" s="237"/>
      <c r="AH729" s="237"/>
      <c r="AI729" s="237"/>
      <c r="AJ729" s="237"/>
      <c r="AK729" s="237"/>
      <c r="AL729" s="237"/>
      <c r="AM729" s="237"/>
    </row>
    <row r="730" spans="1:39" s="238" customFormat="1" ht="43.5">
      <c r="A730" s="539" t="s">
        <v>1918</v>
      </c>
      <c r="B730" s="540" t="s">
        <v>2185</v>
      </c>
      <c r="C730" s="703" t="s">
        <v>1920</v>
      </c>
      <c r="D730" s="679" t="s">
        <v>2245</v>
      </c>
      <c r="E730" s="678" t="s">
        <v>1922</v>
      </c>
      <c r="F730" s="529" t="s">
        <v>1923</v>
      </c>
      <c r="G730" s="541" t="s">
        <v>1934</v>
      </c>
      <c r="H730" s="542">
        <v>163.53</v>
      </c>
      <c r="I730" s="532">
        <v>0.1</v>
      </c>
      <c r="J730" s="533">
        <f t="shared" si="11"/>
        <v>148.28082750000002</v>
      </c>
      <c r="K730" s="534">
        <v>0.1</v>
      </c>
      <c r="M730" s="237"/>
      <c r="N730" s="237"/>
      <c r="O730" s="237"/>
      <c r="P730" s="237"/>
      <c r="Q730" s="237"/>
      <c r="R730" s="237"/>
      <c r="S730" s="237"/>
      <c r="T730" s="237"/>
      <c r="U730" s="237"/>
      <c r="V730" s="237"/>
      <c r="W730" s="237"/>
      <c r="X730" s="237"/>
      <c r="Y730" s="237"/>
      <c r="Z730" s="237"/>
      <c r="AA730" s="237"/>
      <c r="AB730" s="237"/>
      <c r="AC730" s="237"/>
      <c r="AD730" s="237"/>
      <c r="AE730" s="237"/>
      <c r="AF730" s="237"/>
      <c r="AG730" s="237"/>
      <c r="AH730" s="237"/>
      <c r="AI730" s="237"/>
      <c r="AJ730" s="237"/>
      <c r="AK730" s="237"/>
      <c r="AL730" s="237"/>
      <c r="AM730" s="237"/>
    </row>
    <row r="731" spans="1:39" s="238" customFormat="1" ht="43.5">
      <c r="A731" s="539" t="s">
        <v>1918</v>
      </c>
      <c r="B731" s="540" t="s">
        <v>2185</v>
      </c>
      <c r="C731" s="703" t="s">
        <v>1920</v>
      </c>
      <c r="D731" s="679" t="s">
        <v>2246</v>
      </c>
      <c r="E731" s="678" t="s">
        <v>1922</v>
      </c>
      <c r="F731" s="529" t="s">
        <v>1923</v>
      </c>
      <c r="G731" s="541" t="s">
        <v>1934</v>
      </c>
      <c r="H731" s="542">
        <v>168.18</v>
      </c>
      <c r="I731" s="532">
        <v>0.1</v>
      </c>
      <c r="J731" s="533">
        <f t="shared" si="11"/>
        <v>152.49721500000004</v>
      </c>
      <c r="K731" s="534">
        <v>0.1</v>
      </c>
      <c r="M731" s="237"/>
      <c r="N731" s="237"/>
      <c r="O731" s="237"/>
      <c r="P731" s="237"/>
      <c r="Q731" s="237"/>
      <c r="R731" s="237"/>
      <c r="S731" s="237"/>
      <c r="T731" s="237"/>
      <c r="U731" s="237"/>
      <c r="V731" s="237"/>
      <c r="W731" s="237"/>
      <c r="X731" s="237"/>
      <c r="Y731" s="237"/>
      <c r="Z731" s="237"/>
      <c r="AA731" s="237"/>
      <c r="AB731" s="237"/>
      <c r="AC731" s="237"/>
      <c r="AD731" s="237"/>
      <c r="AE731" s="237"/>
      <c r="AF731" s="237"/>
      <c r="AG731" s="237"/>
      <c r="AH731" s="237"/>
      <c r="AI731" s="237"/>
      <c r="AJ731" s="237"/>
      <c r="AK731" s="237"/>
      <c r="AL731" s="237"/>
      <c r="AM731" s="237"/>
    </row>
    <row r="732" spans="1:39" s="238" customFormat="1" ht="43.5">
      <c r="A732" s="539" t="s">
        <v>1918</v>
      </c>
      <c r="B732" s="540" t="s">
        <v>2185</v>
      </c>
      <c r="C732" s="703" t="s">
        <v>1920</v>
      </c>
      <c r="D732" s="679" t="s">
        <v>2256</v>
      </c>
      <c r="E732" s="678" t="s">
        <v>1922</v>
      </c>
      <c r="F732" s="529" t="s">
        <v>1923</v>
      </c>
      <c r="G732" s="541" t="s">
        <v>1934</v>
      </c>
      <c r="H732" s="542">
        <v>169.4</v>
      </c>
      <c r="I732" s="532">
        <v>0.1</v>
      </c>
      <c r="J732" s="533">
        <f t="shared" si="11"/>
        <v>153.60345000000001</v>
      </c>
      <c r="K732" s="534">
        <v>0.1</v>
      </c>
      <c r="M732" s="237"/>
      <c r="N732" s="237"/>
      <c r="O732" s="237"/>
      <c r="P732" s="237"/>
      <c r="Q732" s="237"/>
      <c r="R732" s="237"/>
      <c r="S732" s="237"/>
      <c r="T732" s="237"/>
      <c r="U732" s="237"/>
      <c r="V732" s="237"/>
      <c r="W732" s="237"/>
      <c r="X732" s="237"/>
      <c r="Y732" s="237"/>
      <c r="Z732" s="237"/>
      <c r="AA732" s="237"/>
      <c r="AB732" s="237"/>
      <c r="AC732" s="237"/>
      <c r="AD732" s="237"/>
      <c r="AE732" s="237"/>
      <c r="AF732" s="237"/>
      <c r="AG732" s="237"/>
      <c r="AH732" s="237"/>
      <c r="AI732" s="237"/>
      <c r="AJ732" s="237"/>
      <c r="AK732" s="237"/>
      <c r="AL732" s="237"/>
      <c r="AM732" s="237"/>
    </row>
    <row r="733" spans="1:39" s="238" customFormat="1" ht="43.5">
      <c r="A733" s="539" t="s">
        <v>1918</v>
      </c>
      <c r="B733" s="540" t="s">
        <v>2185</v>
      </c>
      <c r="C733" s="703" t="s">
        <v>1920</v>
      </c>
      <c r="D733" s="679" t="s">
        <v>2257</v>
      </c>
      <c r="E733" s="678" t="s">
        <v>1922</v>
      </c>
      <c r="F733" s="529" t="s">
        <v>1923</v>
      </c>
      <c r="G733" s="541" t="s">
        <v>1934</v>
      </c>
      <c r="H733" s="542">
        <v>175.69</v>
      </c>
      <c r="I733" s="532">
        <v>0.1</v>
      </c>
      <c r="J733" s="533">
        <f t="shared" si="11"/>
        <v>159.30690750000002</v>
      </c>
      <c r="K733" s="534">
        <v>0.1</v>
      </c>
      <c r="M733" s="237"/>
      <c r="N733" s="237"/>
      <c r="O733" s="237"/>
      <c r="P733" s="237"/>
      <c r="Q733" s="237"/>
      <c r="R733" s="237"/>
      <c r="S733" s="237"/>
      <c r="T733" s="237"/>
      <c r="U733" s="237"/>
      <c r="V733" s="237"/>
      <c r="W733" s="237"/>
      <c r="X733" s="237"/>
      <c r="Y733" s="237"/>
      <c r="Z733" s="237"/>
      <c r="AA733" s="237"/>
      <c r="AB733" s="237"/>
      <c r="AC733" s="237"/>
      <c r="AD733" s="237"/>
      <c r="AE733" s="237"/>
      <c r="AF733" s="237"/>
      <c r="AG733" s="237"/>
      <c r="AH733" s="237"/>
      <c r="AI733" s="237"/>
      <c r="AJ733" s="237"/>
      <c r="AK733" s="237"/>
      <c r="AL733" s="237"/>
      <c r="AM733" s="237"/>
    </row>
    <row r="734" spans="1:39" s="238" customFormat="1" ht="43.5">
      <c r="A734" s="539" t="s">
        <v>1918</v>
      </c>
      <c r="B734" s="540" t="s">
        <v>2185</v>
      </c>
      <c r="C734" s="703" t="s">
        <v>1920</v>
      </c>
      <c r="D734" s="679" t="s">
        <v>2247</v>
      </c>
      <c r="E734" s="678" t="s">
        <v>1922</v>
      </c>
      <c r="F734" s="529" t="s">
        <v>1923</v>
      </c>
      <c r="G734" s="541" t="s">
        <v>1934</v>
      </c>
      <c r="H734" s="542">
        <v>176</v>
      </c>
      <c r="I734" s="532">
        <v>0.1</v>
      </c>
      <c r="J734" s="533">
        <f t="shared" si="11"/>
        <v>159.58800000000002</v>
      </c>
      <c r="K734" s="534">
        <v>0.1</v>
      </c>
      <c r="M734" s="237"/>
      <c r="N734" s="237"/>
      <c r="O734" s="237"/>
      <c r="P734" s="237"/>
      <c r="Q734" s="237"/>
      <c r="R734" s="237"/>
      <c r="S734" s="237"/>
      <c r="T734" s="237"/>
      <c r="U734" s="237"/>
      <c r="V734" s="237"/>
      <c r="W734" s="237"/>
      <c r="X734" s="237"/>
      <c r="Y734" s="237"/>
      <c r="Z734" s="237"/>
      <c r="AA734" s="237"/>
      <c r="AB734" s="237"/>
      <c r="AC734" s="237"/>
      <c r="AD734" s="237"/>
      <c r="AE734" s="237"/>
      <c r="AF734" s="237"/>
      <c r="AG734" s="237"/>
      <c r="AH734" s="237"/>
      <c r="AI734" s="237"/>
      <c r="AJ734" s="237"/>
      <c r="AK734" s="237"/>
      <c r="AL734" s="237"/>
      <c r="AM734" s="237"/>
    </row>
    <row r="735" spans="1:39" s="238" customFormat="1" ht="43.5">
      <c r="A735" s="539" t="s">
        <v>1918</v>
      </c>
      <c r="B735" s="540" t="s">
        <v>2185</v>
      </c>
      <c r="C735" s="703" t="s">
        <v>1920</v>
      </c>
      <c r="D735" s="679" t="s">
        <v>2228</v>
      </c>
      <c r="E735" s="678" t="s">
        <v>1922</v>
      </c>
      <c r="F735" s="529" t="s">
        <v>1923</v>
      </c>
      <c r="G735" s="541" t="s">
        <v>1934</v>
      </c>
      <c r="H735" s="542">
        <v>176.33</v>
      </c>
      <c r="I735" s="532">
        <v>0.1</v>
      </c>
      <c r="J735" s="533">
        <f t="shared" si="11"/>
        <v>159.88722750000002</v>
      </c>
      <c r="K735" s="534">
        <v>0.1</v>
      </c>
      <c r="M735" s="237"/>
      <c r="N735" s="237"/>
      <c r="O735" s="237"/>
      <c r="P735" s="237"/>
      <c r="Q735" s="237"/>
      <c r="R735" s="237"/>
      <c r="S735" s="237"/>
      <c r="T735" s="237"/>
      <c r="U735" s="237"/>
      <c r="V735" s="237"/>
      <c r="W735" s="237"/>
      <c r="X735" s="237"/>
      <c r="Y735" s="237"/>
      <c r="Z735" s="237"/>
      <c r="AA735" s="237"/>
      <c r="AB735" s="237"/>
      <c r="AC735" s="237"/>
      <c r="AD735" s="237"/>
      <c r="AE735" s="237"/>
      <c r="AF735" s="237"/>
      <c r="AG735" s="237"/>
      <c r="AH735" s="237"/>
      <c r="AI735" s="237"/>
      <c r="AJ735" s="237"/>
      <c r="AK735" s="237"/>
      <c r="AL735" s="237"/>
      <c r="AM735" s="237"/>
    </row>
    <row r="736" spans="1:39" s="238" customFormat="1" ht="43.5">
      <c r="A736" s="539" t="s">
        <v>1918</v>
      </c>
      <c r="B736" s="540" t="s">
        <v>2185</v>
      </c>
      <c r="C736" s="703" t="s">
        <v>1920</v>
      </c>
      <c r="D736" s="679" t="s">
        <v>2230</v>
      </c>
      <c r="E736" s="678" t="s">
        <v>1922</v>
      </c>
      <c r="F736" s="529" t="s">
        <v>1923</v>
      </c>
      <c r="G736" s="541" t="s">
        <v>1934</v>
      </c>
      <c r="H736" s="542">
        <v>176.73</v>
      </c>
      <c r="I736" s="532">
        <v>0.1</v>
      </c>
      <c r="J736" s="533">
        <f t="shared" si="11"/>
        <v>160.24992749999998</v>
      </c>
      <c r="K736" s="534">
        <v>0.1</v>
      </c>
      <c r="M736" s="237"/>
      <c r="N736" s="237"/>
      <c r="O736" s="237"/>
      <c r="P736" s="237"/>
      <c r="Q736" s="237"/>
      <c r="R736" s="237"/>
      <c r="S736" s="237"/>
      <c r="T736" s="237"/>
      <c r="U736" s="237"/>
      <c r="V736" s="237"/>
      <c r="W736" s="237"/>
      <c r="X736" s="237"/>
      <c r="Y736" s="237"/>
      <c r="Z736" s="237"/>
      <c r="AA736" s="237"/>
      <c r="AB736" s="237"/>
      <c r="AC736" s="237"/>
      <c r="AD736" s="237"/>
      <c r="AE736" s="237"/>
      <c r="AF736" s="237"/>
      <c r="AG736" s="237"/>
      <c r="AH736" s="237"/>
      <c r="AI736" s="237"/>
      <c r="AJ736" s="237"/>
      <c r="AK736" s="237"/>
      <c r="AL736" s="237"/>
      <c r="AM736" s="237"/>
    </row>
    <row r="737" spans="1:39" s="238" customFormat="1" ht="43.5">
      <c r="A737" s="539" t="s">
        <v>1918</v>
      </c>
      <c r="B737" s="540" t="s">
        <v>2185</v>
      </c>
      <c r="C737" s="703" t="s">
        <v>1920</v>
      </c>
      <c r="D737" s="679" t="s">
        <v>2231</v>
      </c>
      <c r="E737" s="678" t="s">
        <v>1922</v>
      </c>
      <c r="F737" s="529" t="s">
        <v>1923</v>
      </c>
      <c r="G737" s="541" t="s">
        <v>1934</v>
      </c>
      <c r="H737" s="542">
        <v>176.73</v>
      </c>
      <c r="I737" s="532">
        <v>0.1</v>
      </c>
      <c r="J737" s="533">
        <f t="shared" si="11"/>
        <v>160.24992749999998</v>
      </c>
      <c r="K737" s="534">
        <v>0.1</v>
      </c>
      <c r="M737" s="237"/>
      <c r="N737" s="237"/>
      <c r="O737" s="237"/>
      <c r="P737" s="237"/>
      <c r="Q737" s="237"/>
      <c r="R737" s="237"/>
      <c r="S737" s="237"/>
      <c r="T737" s="237"/>
      <c r="U737" s="237"/>
      <c r="V737" s="237"/>
      <c r="W737" s="237"/>
      <c r="X737" s="237"/>
      <c r="Y737" s="237"/>
      <c r="Z737" s="237"/>
      <c r="AA737" s="237"/>
      <c r="AB737" s="237"/>
      <c r="AC737" s="237"/>
      <c r="AD737" s="237"/>
      <c r="AE737" s="237"/>
      <c r="AF737" s="237"/>
      <c r="AG737" s="237"/>
      <c r="AH737" s="237"/>
      <c r="AI737" s="237"/>
      <c r="AJ737" s="237"/>
      <c r="AK737" s="237"/>
      <c r="AL737" s="237"/>
      <c r="AM737" s="237"/>
    </row>
    <row r="738" spans="1:39" s="238" customFormat="1" ht="43.5">
      <c r="A738" s="539" t="s">
        <v>1918</v>
      </c>
      <c r="B738" s="540" t="s">
        <v>2185</v>
      </c>
      <c r="C738" s="703" t="s">
        <v>1920</v>
      </c>
      <c r="D738" s="679" t="s">
        <v>2249</v>
      </c>
      <c r="E738" s="678" t="s">
        <v>1922</v>
      </c>
      <c r="F738" s="529" t="s">
        <v>1923</v>
      </c>
      <c r="G738" s="541" t="s">
        <v>1934</v>
      </c>
      <c r="H738" s="542">
        <v>179.87</v>
      </c>
      <c r="I738" s="532">
        <v>0.1</v>
      </c>
      <c r="J738" s="533">
        <f t="shared" si="11"/>
        <v>163.09712250000001</v>
      </c>
      <c r="K738" s="534">
        <v>0.1</v>
      </c>
      <c r="M738" s="237"/>
      <c r="N738" s="237"/>
      <c r="O738" s="237"/>
      <c r="P738" s="237"/>
      <c r="Q738" s="237"/>
      <c r="R738" s="237"/>
      <c r="S738" s="237"/>
      <c r="T738" s="237"/>
      <c r="U738" s="237"/>
      <c r="V738" s="237"/>
      <c r="W738" s="237"/>
      <c r="X738" s="237"/>
      <c r="Y738" s="237"/>
      <c r="Z738" s="237"/>
      <c r="AA738" s="237"/>
      <c r="AB738" s="237"/>
      <c r="AC738" s="237"/>
      <c r="AD738" s="237"/>
      <c r="AE738" s="237"/>
      <c r="AF738" s="237"/>
      <c r="AG738" s="237"/>
      <c r="AH738" s="237"/>
      <c r="AI738" s="237"/>
      <c r="AJ738" s="237"/>
      <c r="AK738" s="237"/>
      <c r="AL738" s="237"/>
      <c r="AM738" s="237"/>
    </row>
    <row r="739" spans="1:39" s="238" customFormat="1" ht="43.5">
      <c r="A739" s="539" t="s">
        <v>1918</v>
      </c>
      <c r="B739" s="540" t="s">
        <v>2185</v>
      </c>
      <c r="C739" s="703" t="s">
        <v>1920</v>
      </c>
      <c r="D739" s="679" t="s">
        <v>2251</v>
      </c>
      <c r="E739" s="678" t="s">
        <v>1922</v>
      </c>
      <c r="F739" s="529" t="s">
        <v>1923</v>
      </c>
      <c r="G739" s="541" t="s">
        <v>1934</v>
      </c>
      <c r="H739" s="542">
        <v>184.44</v>
      </c>
      <c r="I739" s="532">
        <v>0.1</v>
      </c>
      <c r="J739" s="533">
        <f t="shared" si="11"/>
        <v>167.24097000000003</v>
      </c>
      <c r="K739" s="534">
        <v>0.1</v>
      </c>
      <c r="M739" s="237"/>
      <c r="N739" s="237"/>
      <c r="O739" s="237"/>
      <c r="P739" s="237"/>
      <c r="Q739" s="237"/>
      <c r="R739" s="237"/>
      <c r="S739" s="237"/>
      <c r="T739" s="237"/>
      <c r="U739" s="237"/>
      <c r="V739" s="237"/>
      <c r="W739" s="237"/>
      <c r="X739" s="237"/>
      <c r="Y739" s="237"/>
      <c r="Z739" s="237"/>
      <c r="AA739" s="237"/>
      <c r="AB739" s="237"/>
      <c r="AC739" s="237"/>
      <c r="AD739" s="237"/>
      <c r="AE739" s="237"/>
      <c r="AF739" s="237"/>
      <c r="AG739" s="237"/>
      <c r="AH739" s="237"/>
      <c r="AI739" s="237"/>
      <c r="AJ739" s="237"/>
      <c r="AK739" s="237"/>
      <c r="AL739" s="237"/>
      <c r="AM739" s="237"/>
    </row>
    <row r="740" spans="1:39" s="238" customFormat="1" ht="43.5">
      <c r="A740" s="539" t="s">
        <v>1918</v>
      </c>
      <c r="B740" s="540" t="s">
        <v>2185</v>
      </c>
      <c r="C740" s="703" t="s">
        <v>1920</v>
      </c>
      <c r="D740" s="679" t="s">
        <v>2250</v>
      </c>
      <c r="E740" s="678" t="s">
        <v>1922</v>
      </c>
      <c r="F740" s="529" t="s">
        <v>1923</v>
      </c>
      <c r="G740" s="541" t="s">
        <v>1934</v>
      </c>
      <c r="H740" s="542">
        <v>185</v>
      </c>
      <c r="I740" s="532">
        <v>0.1</v>
      </c>
      <c r="J740" s="533">
        <f t="shared" si="11"/>
        <v>167.74875</v>
      </c>
      <c r="K740" s="534">
        <v>0.1</v>
      </c>
      <c r="M740" s="237"/>
      <c r="N740" s="237"/>
      <c r="O740" s="237"/>
      <c r="P740" s="237"/>
      <c r="Q740" s="237"/>
      <c r="R740" s="237"/>
      <c r="S740" s="237"/>
      <c r="T740" s="237"/>
      <c r="U740" s="237"/>
      <c r="V740" s="237"/>
      <c r="W740" s="237"/>
      <c r="X740" s="237"/>
      <c r="Y740" s="237"/>
      <c r="Z740" s="237"/>
      <c r="AA740" s="237"/>
      <c r="AB740" s="237"/>
      <c r="AC740" s="237"/>
      <c r="AD740" s="237"/>
      <c r="AE740" s="237"/>
      <c r="AF740" s="237"/>
      <c r="AG740" s="237"/>
      <c r="AH740" s="237"/>
      <c r="AI740" s="237"/>
      <c r="AJ740" s="237"/>
      <c r="AK740" s="237"/>
      <c r="AL740" s="237"/>
      <c r="AM740" s="237"/>
    </row>
    <row r="741" spans="1:39" s="238" customFormat="1" ht="43.5">
      <c r="A741" s="539" t="s">
        <v>1918</v>
      </c>
      <c r="B741" s="540" t="s">
        <v>2185</v>
      </c>
      <c r="C741" s="703" t="s">
        <v>1920</v>
      </c>
      <c r="D741" s="679" t="s">
        <v>2258</v>
      </c>
      <c r="E741" s="678" t="s">
        <v>1922</v>
      </c>
      <c r="F741" s="529" t="s">
        <v>1923</v>
      </c>
      <c r="G741" s="541" t="s">
        <v>1934</v>
      </c>
      <c r="H741" s="542">
        <v>186.33</v>
      </c>
      <c r="I741" s="532">
        <v>0.1</v>
      </c>
      <c r="J741" s="533">
        <f t="shared" si="11"/>
        <v>168.95472750000002</v>
      </c>
      <c r="K741" s="534">
        <v>0.1</v>
      </c>
      <c r="M741" s="237"/>
      <c r="N741" s="237"/>
      <c r="O741" s="237"/>
      <c r="P741" s="237"/>
      <c r="Q741" s="237"/>
      <c r="R741" s="237"/>
      <c r="S741" s="237"/>
      <c r="T741" s="237"/>
      <c r="U741" s="237"/>
      <c r="V741" s="237"/>
      <c r="W741" s="237"/>
      <c r="X741" s="237"/>
      <c r="Y741" s="237"/>
      <c r="Z741" s="237"/>
      <c r="AA741" s="237"/>
      <c r="AB741" s="237"/>
      <c r="AC741" s="237"/>
      <c r="AD741" s="237"/>
      <c r="AE741" s="237"/>
      <c r="AF741" s="237"/>
      <c r="AG741" s="237"/>
      <c r="AH741" s="237"/>
      <c r="AI741" s="237"/>
      <c r="AJ741" s="237"/>
      <c r="AK741" s="237"/>
      <c r="AL741" s="237"/>
      <c r="AM741" s="237"/>
    </row>
    <row r="742" spans="1:39" s="238" customFormat="1" ht="43.5">
      <c r="A742" s="539" t="s">
        <v>1918</v>
      </c>
      <c r="B742" s="540" t="s">
        <v>2185</v>
      </c>
      <c r="C742" s="703" t="s">
        <v>1920</v>
      </c>
      <c r="D742" s="679" t="s">
        <v>2252</v>
      </c>
      <c r="E742" s="678" t="s">
        <v>1922</v>
      </c>
      <c r="F742" s="529" t="s">
        <v>1923</v>
      </c>
      <c r="G742" s="541" t="s">
        <v>1934</v>
      </c>
      <c r="H742" s="542">
        <v>193.58</v>
      </c>
      <c r="I742" s="532">
        <v>0.1</v>
      </c>
      <c r="J742" s="533">
        <f t="shared" si="11"/>
        <v>175.52866500000002</v>
      </c>
      <c r="K742" s="534">
        <v>0.1</v>
      </c>
      <c r="M742" s="237"/>
      <c r="N742" s="237"/>
      <c r="O742" s="237"/>
      <c r="P742" s="237"/>
      <c r="Q742" s="237"/>
      <c r="R742" s="237"/>
      <c r="S742" s="237"/>
      <c r="T742" s="237"/>
      <c r="U742" s="237"/>
      <c r="V742" s="237"/>
      <c r="W742" s="237"/>
      <c r="X742" s="237"/>
      <c r="Y742" s="237"/>
      <c r="Z742" s="237"/>
      <c r="AA742" s="237"/>
      <c r="AB742" s="237"/>
      <c r="AC742" s="237"/>
      <c r="AD742" s="237"/>
      <c r="AE742" s="237"/>
      <c r="AF742" s="237"/>
      <c r="AG742" s="237"/>
      <c r="AH742" s="237"/>
      <c r="AI742" s="237"/>
      <c r="AJ742" s="237"/>
      <c r="AK742" s="237"/>
      <c r="AL742" s="237"/>
      <c r="AM742" s="237"/>
    </row>
    <row r="743" spans="1:39" s="238" customFormat="1" ht="43.5">
      <c r="A743" s="539" t="s">
        <v>1918</v>
      </c>
      <c r="B743" s="540" t="s">
        <v>2185</v>
      </c>
      <c r="C743" s="703" t="s">
        <v>1920</v>
      </c>
      <c r="D743" s="679" t="s">
        <v>2233</v>
      </c>
      <c r="E743" s="678" t="s">
        <v>1922</v>
      </c>
      <c r="F743" s="529" t="s">
        <v>1923</v>
      </c>
      <c r="G743" s="541" t="s">
        <v>1934</v>
      </c>
      <c r="H743" s="542">
        <v>193.96</v>
      </c>
      <c r="I743" s="532">
        <v>0.1</v>
      </c>
      <c r="J743" s="533">
        <f t="shared" si="11"/>
        <v>175.87323000000004</v>
      </c>
      <c r="K743" s="534">
        <v>0.1</v>
      </c>
      <c r="M743" s="237"/>
      <c r="N743" s="237"/>
      <c r="O743" s="237"/>
      <c r="P743" s="237"/>
      <c r="Q743" s="237"/>
      <c r="R743" s="237"/>
      <c r="S743" s="237"/>
      <c r="T743" s="237"/>
      <c r="U743" s="237"/>
      <c r="V743" s="237"/>
      <c r="W743" s="237"/>
      <c r="X743" s="237"/>
      <c r="Y743" s="237"/>
      <c r="Z743" s="237"/>
      <c r="AA743" s="237"/>
      <c r="AB743" s="237"/>
      <c r="AC743" s="237"/>
      <c r="AD743" s="237"/>
      <c r="AE743" s="237"/>
      <c r="AF743" s="237"/>
      <c r="AG743" s="237"/>
      <c r="AH743" s="237"/>
      <c r="AI743" s="237"/>
      <c r="AJ743" s="237"/>
      <c r="AK743" s="237"/>
      <c r="AL743" s="237"/>
      <c r="AM743" s="237"/>
    </row>
    <row r="744" spans="1:39" s="238" customFormat="1" ht="43.5">
      <c r="A744" s="539" t="s">
        <v>1918</v>
      </c>
      <c r="B744" s="540" t="s">
        <v>2185</v>
      </c>
      <c r="C744" s="703" t="s">
        <v>1920</v>
      </c>
      <c r="D744" s="679" t="s">
        <v>2253</v>
      </c>
      <c r="E744" s="678" t="s">
        <v>1922</v>
      </c>
      <c r="F744" s="529" t="s">
        <v>1923</v>
      </c>
      <c r="G744" s="541" t="s">
        <v>1934</v>
      </c>
      <c r="H744" s="542">
        <v>202.89</v>
      </c>
      <c r="I744" s="532">
        <v>0.1</v>
      </c>
      <c r="J744" s="533">
        <f t="shared" si="11"/>
        <v>183.9705075</v>
      </c>
      <c r="K744" s="534">
        <v>0.1</v>
      </c>
      <c r="M744" s="237"/>
      <c r="N744" s="237"/>
      <c r="O744" s="237"/>
      <c r="P744" s="237"/>
      <c r="Q744" s="237"/>
      <c r="R744" s="237"/>
      <c r="S744" s="237"/>
      <c r="T744" s="237"/>
      <c r="U744" s="237"/>
      <c r="V744" s="237"/>
      <c r="W744" s="237"/>
      <c r="X744" s="237"/>
      <c r="Y744" s="237"/>
      <c r="Z744" s="237"/>
      <c r="AA744" s="237"/>
      <c r="AB744" s="237"/>
      <c r="AC744" s="237"/>
      <c r="AD744" s="237"/>
      <c r="AE744" s="237"/>
      <c r="AF744" s="237"/>
      <c r="AG744" s="237"/>
      <c r="AH744" s="237"/>
      <c r="AI744" s="237"/>
      <c r="AJ744" s="237"/>
      <c r="AK744" s="237"/>
      <c r="AL744" s="237"/>
      <c r="AM744" s="237"/>
    </row>
    <row r="745" spans="1:39" s="238" customFormat="1" ht="43.5">
      <c r="A745" s="539" t="s">
        <v>1918</v>
      </c>
      <c r="B745" s="540" t="s">
        <v>2185</v>
      </c>
      <c r="C745" s="703" t="s">
        <v>1920</v>
      </c>
      <c r="D745" s="679" t="s">
        <v>2259</v>
      </c>
      <c r="E745" s="678" t="s">
        <v>1922</v>
      </c>
      <c r="F745" s="529" t="s">
        <v>1923</v>
      </c>
      <c r="G745" s="541" t="s">
        <v>1934</v>
      </c>
      <c r="H745" s="542">
        <v>204.98</v>
      </c>
      <c r="I745" s="532">
        <v>0.1</v>
      </c>
      <c r="J745" s="533">
        <f t="shared" si="11"/>
        <v>185.86561500000002</v>
      </c>
      <c r="K745" s="534">
        <v>0.1</v>
      </c>
      <c r="M745" s="237"/>
      <c r="N745" s="237"/>
      <c r="O745" s="237"/>
      <c r="P745" s="237"/>
      <c r="Q745" s="237"/>
      <c r="R745" s="237"/>
      <c r="S745" s="237"/>
      <c r="T745" s="237"/>
      <c r="U745" s="237"/>
      <c r="V745" s="237"/>
      <c r="W745" s="237"/>
      <c r="X745" s="237"/>
      <c r="Y745" s="237"/>
      <c r="Z745" s="237"/>
      <c r="AA745" s="237"/>
      <c r="AB745" s="237"/>
      <c r="AC745" s="237"/>
      <c r="AD745" s="237"/>
      <c r="AE745" s="237"/>
      <c r="AF745" s="237"/>
      <c r="AG745" s="237"/>
      <c r="AH745" s="237"/>
      <c r="AI745" s="237"/>
      <c r="AJ745" s="237"/>
      <c r="AK745" s="237"/>
      <c r="AL745" s="237"/>
      <c r="AM745" s="237"/>
    </row>
    <row r="746" spans="1:39" s="238" customFormat="1" ht="43.5">
      <c r="A746" s="539" t="s">
        <v>1918</v>
      </c>
      <c r="B746" s="540" t="s">
        <v>2185</v>
      </c>
      <c r="C746" s="703" t="s">
        <v>1920</v>
      </c>
      <c r="D746" s="679" t="s">
        <v>2260</v>
      </c>
      <c r="E746" s="678" t="s">
        <v>1922</v>
      </c>
      <c r="F746" s="529" t="s">
        <v>1923</v>
      </c>
      <c r="G746" s="541" t="s">
        <v>1934</v>
      </c>
      <c r="H746" s="542">
        <v>204.98</v>
      </c>
      <c r="I746" s="532">
        <v>0.1</v>
      </c>
      <c r="J746" s="533">
        <f t="shared" si="11"/>
        <v>185.86561500000002</v>
      </c>
      <c r="K746" s="534">
        <v>0.1</v>
      </c>
      <c r="M746" s="237"/>
      <c r="N746" s="237"/>
      <c r="O746" s="237"/>
      <c r="P746" s="237"/>
      <c r="Q746" s="237"/>
      <c r="R746" s="237"/>
      <c r="S746" s="237"/>
      <c r="T746" s="237"/>
      <c r="U746" s="237"/>
      <c r="V746" s="237"/>
      <c r="W746" s="237"/>
      <c r="X746" s="237"/>
      <c r="Y746" s="237"/>
      <c r="Z746" s="237"/>
      <c r="AA746" s="237"/>
      <c r="AB746" s="237"/>
      <c r="AC746" s="237"/>
      <c r="AD746" s="237"/>
      <c r="AE746" s="237"/>
      <c r="AF746" s="237"/>
      <c r="AG746" s="237"/>
      <c r="AH746" s="237"/>
      <c r="AI746" s="237"/>
      <c r="AJ746" s="237"/>
      <c r="AK746" s="237"/>
      <c r="AL746" s="237"/>
      <c r="AM746" s="237"/>
    </row>
    <row r="747" spans="1:39" s="238" customFormat="1" ht="43.5">
      <c r="A747" s="539" t="s">
        <v>1918</v>
      </c>
      <c r="B747" s="540" t="s">
        <v>2185</v>
      </c>
      <c r="C747" s="703" t="s">
        <v>1920</v>
      </c>
      <c r="D747" s="679" t="s">
        <v>2254</v>
      </c>
      <c r="E747" s="678" t="s">
        <v>1922</v>
      </c>
      <c r="F747" s="529" t="s">
        <v>1923</v>
      </c>
      <c r="G747" s="541" t="s">
        <v>1934</v>
      </c>
      <c r="H747" s="542">
        <v>212.96</v>
      </c>
      <c r="I747" s="532">
        <v>0.1</v>
      </c>
      <c r="J747" s="533">
        <f t="shared" si="11"/>
        <v>193.10148000000004</v>
      </c>
      <c r="K747" s="534">
        <v>0.1</v>
      </c>
      <c r="M747" s="237"/>
      <c r="N747" s="237"/>
      <c r="O747" s="237"/>
      <c r="P747" s="237"/>
      <c r="Q747" s="237"/>
      <c r="R747" s="237"/>
      <c r="S747" s="237"/>
      <c r="T747" s="237"/>
      <c r="U747" s="237"/>
      <c r="V747" s="237"/>
      <c r="W747" s="237"/>
      <c r="X747" s="237"/>
      <c r="Y747" s="237"/>
      <c r="Z747" s="237"/>
      <c r="AA747" s="237"/>
      <c r="AB747" s="237"/>
      <c r="AC747" s="237"/>
      <c r="AD747" s="237"/>
      <c r="AE747" s="237"/>
      <c r="AF747" s="237"/>
      <c r="AG747" s="237"/>
      <c r="AH747" s="237"/>
      <c r="AI747" s="237"/>
      <c r="AJ747" s="237"/>
      <c r="AK747" s="237"/>
      <c r="AL747" s="237"/>
      <c r="AM747" s="237"/>
    </row>
    <row r="748" spans="1:39" s="238" customFormat="1" ht="43.5">
      <c r="A748" s="539" t="s">
        <v>1918</v>
      </c>
      <c r="B748" s="540" t="s">
        <v>2185</v>
      </c>
      <c r="C748" s="703" t="s">
        <v>1920</v>
      </c>
      <c r="D748" s="679" t="s">
        <v>2235</v>
      </c>
      <c r="E748" s="678" t="s">
        <v>1922</v>
      </c>
      <c r="F748" s="529" t="s">
        <v>1923</v>
      </c>
      <c r="G748" s="541" t="s">
        <v>1934</v>
      </c>
      <c r="H748" s="542">
        <v>213.33</v>
      </c>
      <c r="I748" s="532">
        <v>0.1</v>
      </c>
      <c r="J748" s="533">
        <f t="shared" si="11"/>
        <v>193.43697750000004</v>
      </c>
      <c r="K748" s="534">
        <v>0.1</v>
      </c>
      <c r="M748" s="237"/>
      <c r="N748" s="237"/>
      <c r="O748" s="237"/>
      <c r="P748" s="237"/>
      <c r="Q748" s="237"/>
      <c r="R748" s="237"/>
      <c r="S748" s="237"/>
      <c r="T748" s="237"/>
      <c r="U748" s="237"/>
      <c r="V748" s="237"/>
      <c r="W748" s="237"/>
      <c r="X748" s="237"/>
      <c r="Y748" s="237"/>
      <c r="Z748" s="237"/>
      <c r="AA748" s="237"/>
      <c r="AB748" s="237"/>
      <c r="AC748" s="237"/>
      <c r="AD748" s="237"/>
      <c r="AE748" s="237"/>
      <c r="AF748" s="237"/>
      <c r="AG748" s="237"/>
      <c r="AH748" s="237"/>
      <c r="AI748" s="237"/>
      <c r="AJ748" s="237"/>
      <c r="AK748" s="237"/>
      <c r="AL748" s="237"/>
      <c r="AM748" s="237"/>
    </row>
    <row r="749" spans="1:39" s="238" customFormat="1" ht="43.5">
      <c r="A749" s="539" t="s">
        <v>1918</v>
      </c>
      <c r="B749" s="540" t="s">
        <v>2185</v>
      </c>
      <c r="C749" s="703" t="s">
        <v>1920</v>
      </c>
      <c r="D749" s="679" t="s">
        <v>2256</v>
      </c>
      <c r="E749" s="678" t="s">
        <v>1922</v>
      </c>
      <c r="F749" s="529" t="s">
        <v>1923</v>
      </c>
      <c r="G749" s="541" t="s">
        <v>1934</v>
      </c>
      <c r="H749" s="542">
        <v>223.18</v>
      </c>
      <c r="I749" s="532">
        <v>0.1</v>
      </c>
      <c r="J749" s="533">
        <f t="shared" si="11"/>
        <v>202.36846500000004</v>
      </c>
      <c r="K749" s="534">
        <v>0.1</v>
      </c>
      <c r="M749" s="237"/>
      <c r="N749" s="237"/>
      <c r="O749" s="237"/>
      <c r="P749" s="237"/>
      <c r="Q749" s="237"/>
      <c r="R749" s="237"/>
      <c r="S749" s="237"/>
      <c r="T749" s="237"/>
      <c r="U749" s="237"/>
      <c r="V749" s="237"/>
      <c r="W749" s="237"/>
      <c r="X749" s="237"/>
      <c r="Y749" s="237"/>
      <c r="Z749" s="237"/>
      <c r="AA749" s="237"/>
      <c r="AB749" s="237"/>
      <c r="AC749" s="237"/>
      <c r="AD749" s="237"/>
      <c r="AE749" s="237"/>
      <c r="AF749" s="237"/>
      <c r="AG749" s="237"/>
      <c r="AH749" s="237"/>
      <c r="AI749" s="237"/>
      <c r="AJ749" s="237"/>
      <c r="AK749" s="237"/>
      <c r="AL749" s="237"/>
      <c r="AM749" s="237"/>
    </row>
    <row r="750" spans="1:39" s="238" customFormat="1" ht="43.5">
      <c r="A750" s="539" t="s">
        <v>1918</v>
      </c>
      <c r="B750" s="540" t="s">
        <v>2185</v>
      </c>
      <c r="C750" s="703" t="s">
        <v>1920</v>
      </c>
      <c r="D750" s="679" t="s">
        <v>2261</v>
      </c>
      <c r="E750" s="678" t="s">
        <v>1922</v>
      </c>
      <c r="F750" s="529" t="s">
        <v>1923</v>
      </c>
      <c r="G750" s="541" t="s">
        <v>1934</v>
      </c>
      <c r="H750" s="542">
        <v>225.47</v>
      </c>
      <c r="I750" s="532">
        <v>0.1</v>
      </c>
      <c r="J750" s="533">
        <f t="shared" si="11"/>
        <v>204.44492250000002</v>
      </c>
      <c r="K750" s="534">
        <v>0.1</v>
      </c>
      <c r="M750" s="237"/>
      <c r="N750" s="237"/>
      <c r="O750" s="237"/>
      <c r="P750" s="237"/>
      <c r="Q750" s="237"/>
      <c r="R750" s="237"/>
      <c r="S750" s="237"/>
      <c r="T750" s="237"/>
      <c r="U750" s="237"/>
      <c r="V750" s="237"/>
      <c r="W750" s="237"/>
      <c r="X750" s="237"/>
      <c r="Y750" s="237"/>
      <c r="Z750" s="237"/>
      <c r="AA750" s="237"/>
      <c r="AB750" s="237"/>
      <c r="AC750" s="237"/>
      <c r="AD750" s="237"/>
      <c r="AE750" s="237"/>
      <c r="AF750" s="237"/>
      <c r="AG750" s="237"/>
      <c r="AH750" s="237"/>
      <c r="AI750" s="237"/>
      <c r="AJ750" s="237"/>
      <c r="AK750" s="237"/>
      <c r="AL750" s="237"/>
      <c r="AM750" s="237"/>
    </row>
    <row r="751" spans="1:39" s="238" customFormat="1" ht="43.5">
      <c r="A751" s="539" t="s">
        <v>1918</v>
      </c>
      <c r="B751" s="540" t="s">
        <v>2185</v>
      </c>
      <c r="C751" s="703" t="s">
        <v>1920</v>
      </c>
      <c r="D751" s="679" t="s">
        <v>2262</v>
      </c>
      <c r="E751" s="678" t="s">
        <v>1922</v>
      </c>
      <c r="F751" s="529" t="s">
        <v>1923</v>
      </c>
      <c r="G751" s="541" t="s">
        <v>1934</v>
      </c>
      <c r="H751" s="542">
        <v>225.47</v>
      </c>
      <c r="I751" s="532">
        <v>0.1</v>
      </c>
      <c r="J751" s="533">
        <f t="shared" si="11"/>
        <v>204.44492250000002</v>
      </c>
      <c r="K751" s="534">
        <v>0.1</v>
      </c>
      <c r="M751" s="237"/>
      <c r="N751" s="237"/>
      <c r="O751" s="237"/>
      <c r="P751" s="237"/>
      <c r="Q751" s="237"/>
      <c r="R751" s="237"/>
      <c r="S751" s="237"/>
      <c r="T751" s="237"/>
      <c r="U751" s="237"/>
      <c r="V751" s="237"/>
      <c r="W751" s="237"/>
      <c r="X751" s="237"/>
      <c r="Y751" s="237"/>
      <c r="Z751" s="237"/>
      <c r="AA751" s="237"/>
      <c r="AB751" s="237"/>
      <c r="AC751" s="237"/>
      <c r="AD751" s="237"/>
      <c r="AE751" s="237"/>
      <c r="AF751" s="237"/>
      <c r="AG751" s="237"/>
      <c r="AH751" s="237"/>
      <c r="AI751" s="237"/>
      <c r="AJ751" s="237"/>
      <c r="AK751" s="237"/>
      <c r="AL751" s="237"/>
      <c r="AM751" s="237"/>
    </row>
    <row r="752" spans="1:39" s="238" customFormat="1" ht="43.5">
      <c r="A752" s="539" t="s">
        <v>1918</v>
      </c>
      <c r="B752" s="540" t="s">
        <v>2185</v>
      </c>
      <c r="C752" s="703" t="s">
        <v>1920</v>
      </c>
      <c r="D752" s="679" t="s">
        <v>2237</v>
      </c>
      <c r="E752" s="678" t="s">
        <v>1922</v>
      </c>
      <c r="F752" s="529" t="s">
        <v>1923</v>
      </c>
      <c r="G752" s="541" t="s">
        <v>1934</v>
      </c>
      <c r="H752" s="542">
        <v>226.11</v>
      </c>
      <c r="I752" s="532">
        <v>0.1</v>
      </c>
      <c r="J752" s="533">
        <f t="shared" si="11"/>
        <v>205.02524250000005</v>
      </c>
      <c r="K752" s="534">
        <v>0.1</v>
      </c>
      <c r="M752" s="237"/>
      <c r="N752" s="237"/>
      <c r="O752" s="237"/>
      <c r="P752" s="237"/>
      <c r="Q752" s="237"/>
      <c r="R752" s="237"/>
      <c r="S752" s="237"/>
      <c r="T752" s="237"/>
      <c r="U752" s="237"/>
      <c r="V752" s="237"/>
      <c r="W752" s="237"/>
      <c r="X752" s="237"/>
      <c r="Y752" s="237"/>
      <c r="Z752" s="237"/>
      <c r="AA752" s="237"/>
      <c r="AB752" s="237"/>
      <c r="AC752" s="237"/>
      <c r="AD752" s="237"/>
      <c r="AE752" s="237"/>
      <c r="AF752" s="237"/>
      <c r="AG752" s="237"/>
      <c r="AH752" s="237"/>
      <c r="AI752" s="237"/>
      <c r="AJ752" s="237"/>
      <c r="AK752" s="237"/>
      <c r="AL752" s="237"/>
      <c r="AM752" s="237"/>
    </row>
    <row r="753" spans="1:39" s="238" customFormat="1" ht="43.5">
      <c r="A753" s="539" t="s">
        <v>1918</v>
      </c>
      <c r="B753" s="540" t="s">
        <v>2185</v>
      </c>
      <c r="C753" s="703" t="s">
        <v>1920</v>
      </c>
      <c r="D753" s="679" t="s">
        <v>2240</v>
      </c>
      <c r="E753" s="678" t="s">
        <v>1922</v>
      </c>
      <c r="F753" s="529" t="s">
        <v>1923</v>
      </c>
      <c r="G753" s="541" t="s">
        <v>1934</v>
      </c>
      <c r="H753" s="542">
        <v>226.11</v>
      </c>
      <c r="I753" s="532">
        <v>0.1</v>
      </c>
      <c r="J753" s="533">
        <f t="shared" si="11"/>
        <v>205.02524250000005</v>
      </c>
      <c r="K753" s="534">
        <v>0.1</v>
      </c>
      <c r="M753" s="237"/>
      <c r="N753" s="237"/>
      <c r="O753" s="237"/>
      <c r="P753" s="237"/>
      <c r="Q753" s="237"/>
      <c r="R753" s="237"/>
      <c r="S753" s="237"/>
      <c r="T753" s="237"/>
      <c r="U753" s="237"/>
      <c r="V753" s="237"/>
      <c r="W753" s="237"/>
      <c r="X753" s="237"/>
      <c r="Y753" s="237"/>
      <c r="Z753" s="237"/>
      <c r="AA753" s="237"/>
      <c r="AB753" s="237"/>
      <c r="AC753" s="237"/>
      <c r="AD753" s="237"/>
      <c r="AE753" s="237"/>
      <c r="AF753" s="237"/>
      <c r="AG753" s="237"/>
      <c r="AH753" s="237"/>
      <c r="AI753" s="237"/>
      <c r="AJ753" s="237"/>
      <c r="AK753" s="237"/>
      <c r="AL753" s="237"/>
      <c r="AM753" s="237"/>
    </row>
    <row r="754" spans="1:39" s="238" customFormat="1" ht="43.5">
      <c r="A754" s="539" t="s">
        <v>1918</v>
      </c>
      <c r="B754" s="540" t="s">
        <v>2185</v>
      </c>
      <c r="C754" s="703" t="s">
        <v>1920</v>
      </c>
      <c r="D754" s="679" t="s">
        <v>2257</v>
      </c>
      <c r="E754" s="678" t="s">
        <v>1922</v>
      </c>
      <c r="F754" s="529" t="s">
        <v>1923</v>
      </c>
      <c r="G754" s="541" t="s">
        <v>1934</v>
      </c>
      <c r="H754" s="542">
        <v>234.24</v>
      </c>
      <c r="I754" s="532">
        <v>0.1</v>
      </c>
      <c r="J754" s="533">
        <f t="shared" si="11"/>
        <v>212.39712000000003</v>
      </c>
      <c r="K754" s="534">
        <v>0.1</v>
      </c>
      <c r="M754" s="237"/>
      <c r="N754" s="237"/>
      <c r="O754" s="237"/>
      <c r="P754" s="237"/>
      <c r="Q754" s="237"/>
      <c r="R754" s="237"/>
      <c r="S754" s="237"/>
      <c r="T754" s="237"/>
      <c r="U754" s="237"/>
      <c r="V754" s="237"/>
      <c r="W754" s="237"/>
      <c r="X754" s="237"/>
      <c r="Y754" s="237"/>
      <c r="Z754" s="237"/>
      <c r="AA754" s="237"/>
      <c r="AB754" s="237"/>
      <c r="AC754" s="237"/>
      <c r="AD754" s="237"/>
      <c r="AE754" s="237"/>
      <c r="AF754" s="237"/>
      <c r="AG754" s="237"/>
      <c r="AH754" s="237"/>
      <c r="AI754" s="237"/>
      <c r="AJ754" s="237"/>
      <c r="AK754" s="237"/>
      <c r="AL754" s="237"/>
      <c r="AM754" s="237"/>
    </row>
    <row r="755" spans="1:39" s="238" customFormat="1" ht="43.5">
      <c r="A755" s="539" t="s">
        <v>1918</v>
      </c>
      <c r="B755" s="540" t="s">
        <v>2185</v>
      </c>
      <c r="C755" s="703" t="s">
        <v>1920</v>
      </c>
      <c r="D755" s="679" t="s">
        <v>2238</v>
      </c>
      <c r="E755" s="678" t="s">
        <v>1922</v>
      </c>
      <c r="F755" s="529" t="s">
        <v>1923</v>
      </c>
      <c r="G755" s="541" t="s">
        <v>1934</v>
      </c>
      <c r="H755" s="542">
        <v>234.67</v>
      </c>
      <c r="I755" s="532">
        <v>0.1</v>
      </c>
      <c r="J755" s="533">
        <f t="shared" si="11"/>
        <v>212.78702250000001</v>
      </c>
      <c r="K755" s="534">
        <v>0.1</v>
      </c>
      <c r="M755" s="237"/>
      <c r="N755" s="237"/>
      <c r="O755" s="237"/>
      <c r="P755" s="237"/>
      <c r="Q755" s="237"/>
      <c r="R755" s="237"/>
      <c r="S755" s="237"/>
      <c r="T755" s="237"/>
      <c r="U755" s="237"/>
      <c r="V755" s="237"/>
      <c r="W755" s="237"/>
      <c r="X755" s="237"/>
      <c r="Y755" s="237"/>
      <c r="Z755" s="237"/>
      <c r="AA755" s="237"/>
      <c r="AB755" s="237"/>
      <c r="AC755" s="237"/>
      <c r="AD755" s="237"/>
      <c r="AE755" s="237"/>
      <c r="AF755" s="237"/>
      <c r="AG755" s="237"/>
      <c r="AH755" s="237"/>
      <c r="AI755" s="237"/>
      <c r="AJ755" s="237"/>
      <c r="AK755" s="237"/>
      <c r="AL755" s="237"/>
      <c r="AM755" s="237"/>
    </row>
    <row r="756" spans="1:39" s="238" customFormat="1" ht="43.5">
      <c r="A756" s="539" t="s">
        <v>1918</v>
      </c>
      <c r="B756" s="540" t="s">
        <v>2185</v>
      </c>
      <c r="C756" s="703" t="s">
        <v>1920</v>
      </c>
      <c r="D756" s="679" t="s">
        <v>2258</v>
      </c>
      <c r="E756" s="678" t="s">
        <v>1922</v>
      </c>
      <c r="F756" s="529" t="s">
        <v>1923</v>
      </c>
      <c r="G756" s="541" t="s">
        <v>1934</v>
      </c>
      <c r="H756" s="542">
        <v>245.49</v>
      </c>
      <c r="I756" s="532">
        <v>0.1</v>
      </c>
      <c r="J756" s="533">
        <f t="shared" si="11"/>
        <v>222.59805750000001</v>
      </c>
      <c r="K756" s="534">
        <v>0.1</v>
      </c>
      <c r="M756" s="237"/>
      <c r="N756" s="237"/>
      <c r="O756" s="237"/>
      <c r="P756" s="237"/>
      <c r="Q756" s="237"/>
      <c r="R756" s="237"/>
      <c r="S756" s="237"/>
      <c r="T756" s="237"/>
      <c r="U756" s="237"/>
      <c r="V756" s="237"/>
      <c r="W756" s="237"/>
      <c r="X756" s="237"/>
      <c r="Y756" s="237"/>
      <c r="Z756" s="237"/>
      <c r="AA756" s="237"/>
      <c r="AB756" s="237"/>
      <c r="AC756" s="237"/>
      <c r="AD756" s="237"/>
      <c r="AE756" s="237"/>
      <c r="AF756" s="237"/>
      <c r="AG756" s="237"/>
      <c r="AH756" s="237"/>
      <c r="AI756" s="237"/>
      <c r="AJ756" s="237"/>
      <c r="AK756" s="237"/>
      <c r="AL756" s="237"/>
      <c r="AM756" s="237"/>
    </row>
    <row r="757" spans="1:39" s="238" customFormat="1" ht="43.5">
      <c r="A757" s="539" t="s">
        <v>1918</v>
      </c>
      <c r="B757" s="540" t="s">
        <v>2185</v>
      </c>
      <c r="C757" s="703" t="s">
        <v>1920</v>
      </c>
      <c r="D757" s="679" t="s">
        <v>2263</v>
      </c>
      <c r="E757" s="678" t="s">
        <v>1922</v>
      </c>
      <c r="F757" s="529" t="s">
        <v>1923</v>
      </c>
      <c r="G757" s="541" t="s">
        <v>1934</v>
      </c>
      <c r="H757" s="542">
        <v>248.02</v>
      </c>
      <c r="I757" s="532">
        <v>0.1</v>
      </c>
      <c r="J757" s="533">
        <f t="shared" si="11"/>
        <v>224.89213500000002</v>
      </c>
      <c r="K757" s="534">
        <v>0.1</v>
      </c>
      <c r="M757" s="237"/>
      <c r="N757" s="237"/>
      <c r="O757" s="237"/>
      <c r="P757" s="237"/>
      <c r="Q757" s="237"/>
      <c r="R757" s="237"/>
      <c r="S757" s="237"/>
      <c r="T757" s="237"/>
      <c r="U757" s="237"/>
      <c r="V757" s="237"/>
      <c r="W757" s="237"/>
      <c r="X757" s="237"/>
      <c r="Y757" s="237"/>
      <c r="Z757" s="237"/>
      <c r="AA757" s="237"/>
      <c r="AB757" s="237"/>
      <c r="AC757" s="237"/>
      <c r="AD757" s="237"/>
      <c r="AE757" s="237"/>
      <c r="AF757" s="237"/>
      <c r="AG757" s="237"/>
      <c r="AH757" s="237"/>
      <c r="AI757" s="237"/>
      <c r="AJ757" s="237"/>
      <c r="AK757" s="237"/>
      <c r="AL757" s="237"/>
      <c r="AM757" s="237"/>
    </row>
    <row r="758" spans="1:39" s="238" customFormat="1" ht="43.5">
      <c r="A758" s="539" t="s">
        <v>1918</v>
      </c>
      <c r="B758" s="540" t="s">
        <v>2185</v>
      </c>
      <c r="C758" s="703" t="s">
        <v>1920</v>
      </c>
      <c r="D758" s="679" t="s">
        <v>2239</v>
      </c>
      <c r="E758" s="678" t="s">
        <v>1922</v>
      </c>
      <c r="F758" s="529" t="s">
        <v>1923</v>
      </c>
      <c r="G758" s="541" t="s">
        <v>1934</v>
      </c>
      <c r="H758" s="542">
        <v>248.73</v>
      </c>
      <c r="I758" s="532">
        <v>0.1</v>
      </c>
      <c r="J758" s="533">
        <f t="shared" si="11"/>
        <v>225.53592750000001</v>
      </c>
      <c r="K758" s="534">
        <v>0.1</v>
      </c>
      <c r="M758" s="237"/>
      <c r="N758" s="237"/>
      <c r="O758" s="237"/>
      <c r="P758" s="237"/>
      <c r="Q758" s="237"/>
      <c r="R758" s="237"/>
      <c r="S758" s="237"/>
      <c r="T758" s="237"/>
      <c r="U758" s="237"/>
      <c r="V758" s="237"/>
      <c r="W758" s="237"/>
      <c r="X758" s="237"/>
      <c r="Y758" s="237"/>
      <c r="Z758" s="237"/>
      <c r="AA758" s="237"/>
      <c r="AB758" s="237"/>
      <c r="AC758" s="237"/>
      <c r="AD758" s="237"/>
      <c r="AE758" s="237"/>
      <c r="AF758" s="237"/>
      <c r="AG758" s="237"/>
      <c r="AH758" s="237"/>
      <c r="AI758" s="237"/>
      <c r="AJ758" s="237"/>
      <c r="AK758" s="237"/>
      <c r="AL758" s="237"/>
      <c r="AM758" s="237"/>
    </row>
    <row r="759" spans="1:39" s="238" customFormat="1" ht="43.5">
      <c r="A759" s="539" t="s">
        <v>1918</v>
      </c>
      <c r="B759" s="540" t="s">
        <v>2185</v>
      </c>
      <c r="C759" s="703" t="s">
        <v>1920</v>
      </c>
      <c r="D759" s="679" t="s">
        <v>2243</v>
      </c>
      <c r="E759" s="678" t="s">
        <v>1922</v>
      </c>
      <c r="F759" s="529" t="s">
        <v>1923</v>
      </c>
      <c r="G759" s="541" t="s">
        <v>1934</v>
      </c>
      <c r="H759" s="542">
        <v>248.73</v>
      </c>
      <c r="I759" s="532">
        <v>0.1</v>
      </c>
      <c r="J759" s="533">
        <f t="shared" si="11"/>
        <v>225.53592750000001</v>
      </c>
      <c r="K759" s="534">
        <v>0.1</v>
      </c>
      <c r="M759" s="237"/>
      <c r="N759" s="237"/>
      <c r="O759" s="237"/>
      <c r="P759" s="237"/>
      <c r="Q759" s="237"/>
      <c r="R759" s="237"/>
      <c r="S759" s="237"/>
      <c r="T759" s="237"/>
      <c r="U759" s="237"/>
      <c r="V759" s="237"/>
      <c r="W759" s="237"/>
      <c r="X759" s="237"/>
      <c r="Y759" s="237"/>
      <c r="Z759" s="237"/>
      <c r="AA759" s="237"/>
      <c r="AB759" s="237"/>
      <c r="AC759" s="237"/>
      <c r="AD759" s="237"/>
      <c r="AE759" s="237"/>
      <c r="AF759" s="237"/>
      <c r="AG759" s="237"/>
      <c r="AH759" s="237"/>
      <c r="AI759" s="237"/>
      <c r="AJ759" s="237"/>
      <c r="AK759" s="237"/>
      <c r="AL759" s="237"/>
      <c r="AM759" s="237"/>
    </row>
    <row r="760" spans="1:39" s="238" customFormat="1" ht="43.5">
      <c r="A760" s="539" t="s">
        <v>1918</v>
      </c>
      <c r="B760" s="540" t="s">
        <v>2185</v>
      </c>
      <c r="C760" s="703" t="s">
        <v>1920</v>
      </c>
      <c r="D760" s="679" t="s">
        <v>2242</v>
      </c>
      <c r="E760" s="678" t="s">
        <v>1922</v>
      </c>
      <c r="F760" s="529" t="s">
        <v>1923</v>
      </c>
      <c r="G760" s="541" t="s">
        <v>1934</v>
      </c>
      <c r="H760" s="542">
        <v>258.13</v>
      </c>
      <c r="I760" s="532">
        <v>0.1</v>
      </c>
      <c r="J760" s="533">
        <f t="shared" si="11"/>
        <v>234.05937750000001</v>
      </c>
      <c r="K760" s="534">
        <v>0.1</v>
      </c>
      <c r="M760" s="237"/>
      <c r="N760" s="237"/>
      <c r="O760" s="237"/>
      <c r="P760" s="237"/>
      <c r="Q760" s="237"/>
      <c r="R760" s="237"/>
      <c r="S760" s="237"/>
      <c r="T760" s="237"/>
      <c r="U760" s="237"/>
      <c r="V760" s="237"/>
      <c r="W760" s="237"/>
      <c r="X760" s="237"/>
      <c r="Y760" s="237"/>
      <c r="Z760" s="237"/>
      <c r="AA760" s="237"/>
      <c r="AB760" s="237"/>
      <c r="AC760" s="237"/>
      <c r="AD760" s="237"/>
      <c r="AE760" s="237"/>
      <c r="AF760" s="237"/>
      <c r="AG760" s="237"/>
      <c r="AH760" s="237"/>
      <c r="AI760" s="237"/>
      <c r="AJ760" s="237"/>
      <c r="AK760" s="237"/>
      <c r="AL760" s="237"/>
      <c r="AM760" s="237"/>
    </row>
    <row r="761" spans="1:39" s="238" customFormat="1" ht="43.5">
      <c r="A761" s="539" t="s">
        <v>1918</v>
      </c>
      <c r="B761" s="540" t="s">
        <v>2185</v>
      </c>
      <c r="C761" s="703" t="s">
        <v>1920</v>
      </c>
      <c r="D761" s="679" t="s">
        <v>2259</v>
      </c>
      <c r="E761" s="678" t="s">
        <v>1922</v>
      </c>
      <c r="F761" s="529" t="s">
        <v>1923</v>
      </c>
      <c r="G761" s="541" t="s">
        <v>1934</v>
      </c>
      <c r="H761" s="542">
        <v>270.04000000000002</v>
      </c>
      <c r="I761" s="532">
        <v>0.1</v>
      </c>
      <c r="J761" s="533">
        <f t="shared" si="11"/>
        <v>244.85877000000005</v>
      </c>
      <c r="K761" s="534">
        <v>0.1</v>
      </c>
      <c r="M761" s="237"/>
      <c r="N761" s="237"/>
      <c r="O761" s="237"/>
      <c r="P761" s="237"/>
      <c r="Q761" s="237"/>
      <c r="R761" s="237"/>
      <c r="S761" s="237"/>
      <c r="T761" s="237"/>
      <c r="U761" s="237"/>
      <c r="V761" s="237"/>
      <c r="W761" s="237"/>
      <c r="X761" s="237"/>
      <c r="Y761" s="237"/>
      <c r="Z761" s="237"/>
      <c r="AA761" s="237"/>
      <c r="AB761" s="237"/>
      <c r="AC761" s="237"/>
      <c r="AD761" s="237"/>
      <c r="AE761" s="237"/>
      <c r="AF761" s="237"/>
      <c r="AG761" s="237"/>
      <c r="AH761" s="237"/>
      <c r="AI761" s="237"/>
      <c r="AJ761" s="237"/>
      <c r="AK761" s="237"/>
      <c r="AL761" s="237"/>
      <c r="AM761" s="237"/>
    </row>
    <row r="762" spans="1:39" s="238" customFormat="1" ht="43.5">
      <c r="A762" s="539" t="s">
        <v>1918</v>
      </c>
      <c r="B762" s="540" t="s">
        <v>2185</v>
      </c>
      <c r="C762" s="703" t="s">
        <v>1920</v>
      </c>
      <c r="D762" s="679" t="s">
        <v>2260</v>
      </c>
      <c r="E762" s="678" t="s">
        <v>1922</v>
      </c>
      <c r="F762" s="529" t="s">
        <v>1923</v>
      </c>
      <c r="G762" s="541" t="s">
        <v>1934</v>
      </c>
      <c r="H762" s="542">
        <v>270.04000000000002</v>
      </c>
      <c r="I762" s="532">
        <v>0.1</v>
      </c>
      <c r="J762" s="533">
        <f t="shared" si="11"/>
        <v>244.85877000000005</v>
      </c>
      <c r="K762" s="534">
        <v>0.1</v>
      </c>
      <c r="M762" s="237"/>
      <c r="N762" s="237"/>
      <c r="O762" s="237"/>
      <c r="P762" s="237"/>
      <c r="Q762" s="237"/>
      <c r="R762" s="237"/>
      <c r="S762" s="237"/>
      <c r="T762" s="237"/>
      <c r="U762" s="237"/>
      <c r="V762" s="237"/>
      <c r="W762" s="237"/>
      <c r="X762" s="237"/>
      <c r="Y762" s="237"/>
      <c r="Z762" s="237"/>
      <c r="AA762" s="237"/>
      <c r="AB762" s="237"/>
      <c r="AC762" s="237"/>
      <c r="AD762" s="237"/>
      <c r="AE762" s="237"/>
      <c r="AF762" s="237"/>
      <c r="AG762" s="237"/>
      <c r="AH762" s="237"/>
      <c r="AI762" s="237"/>
      <c r="AJ762" s="237"/>
      <c r="AK762" s="237"/>
      <c r="AL762" s="237"/>
      <c r="AM762" s="237"/>
    </row>
    <row r="763" spans="1:39" s="238" customFormat="1" ht="43.5">
      <c r="A763" s="539" t="s">
        <v>1918</v>
      </c>
      <c r="B763" s="540" t="s">
        <v>2185</v>
      </c>
      <c r="C763" s="703" t="s">
        <v>1920</v>
      </c>
      <c r="D763" s="679" t="s">
        <v>2247</v>
      </c>
      <c r="E763" s="678" t="s">
        <v>1922</v>
      </c>
      <c r="F763" s="529" t="s">
        <v>1923</v>
      </c>
      <c r="G763" s="541" t="s">
        <v>1934</v>
      </c>
      <c r="H763" s="542">
        <v>273.58</v>
      </c>
      <c r="I763" s="532">
        <v>0.1</v>
      </c>
      <c r="J763" s="533">
        <f t="shared" si="11"/>
        <v>248.06866499999998</v>
      </c>
      <c r="K763" s="534">
        <v>0.1</v>
      </c>
      <c r="M763" s="237"/>
      <c r="N763" s="237"/>
      <c r="O763" s="237"/>
      <c r="P763" s="237"/>
      <c r="Q763" s="237"/>
      <c r="R763" s="237"/>
      <c r="S763" s="237"/>
      <c r="T763" s="237"/>
      <c r="U763" s="237"/>
      <c r="V763" s="237"/>
      <c r="W763" s="237"/>
      <c r="X763" s="237"/>
      <c r="Y763" s="237"/>
      <c r="Z763" s="237"/>
      <c r="AA763" s="237"/>
      <c r="AB763" s="237"/>
      <c r="AC763" s="237"/>
      <c r="AD763" s="237"/>
      <c r="AE763" s="237"/>
      <c r="AF763" s="237"/>
      <c r="AG763" s="237"/>
      <c r="AH763" s="237"/>
      <c r="AI763" s="237"/>
      <c r="AJ763" s="237"/>
      <c r="AK763" s="237"/>
      <c r="AL763" s="237"/>
      <c r="AM763" s="237"/>
    </row>
    <row r="764" spans="1:39" s="238" customFormat="1" ht="43.5">
      <c r="A764" s="539" t="s">
        <v>1918</v>
      </c>
      <c r="B764" s="540" t="s">
        <v>2185</v>
      </c>
      <c r="C764" s="703" t="s">
        <v>1920</v>
      </c>
      <c r="D764" s="679" t="s">
        <v>2245</v>
      </c>
      <c r="E764" s="678" t="s">
        <v>1922</v>
      </c>
      <c r="F764" s="529" t="s">
        <v>1923</v>
      </c>
      <c r="G764" s="541" t="s">
        <v>1934</v>
      </c>
      <c r="H764" s="542">
        <v>283.95999999999998</v>
      </c>
      <c r="I764" s="532">
        <v>0.1</v>
      </c>
      <c r="J764" s="533">
        <f t="shared" si="11"/>
        <v>257.48072999999999</v>
      </c>
      <c r="K764" s="534">
        <v>0.1</v>
      </c>
      <c r="M764" s="237"/>
      <c r="N764" s="237"/>
      <c r="O764" s="237"/>
      <c r="P764" s="237"/>
      <c r="Q764" s="237"/>
      <c r="R764" s="237"/>
      <c r="S764" s="237"/>
      <c r="T764" s="237"/>
      <c r="U764" s="237"/>
      <c r="V764" s="237"/>
      <c r="W764" s="237"/>
      <c r="X764" s="237"/>
      <c r="Y764" s="237"/>
      <c r="Z764" s="237"/>
      <c r="AA764" s="237"/>
      <c r="AB764" s="237"/>
      <c r="AC764" s="237"/>
      <c r="AD764" s="237"/>
      <c r="AE764" s="237"/>
      <c r="AF764" s="237"/>
      <c r="AG764" s="237"/>
      <c r="AH764" s="237"/>
      <c r="AI764" s="237"/>
      <c r="AJ764" s="237"/>
      <c r="AK764" s="237"/>
      <c r="AL764" s="237"/>
      <c r="AM764" s="237"/>
    </row>
    <row r="765" spans="1:39" s="238" customFormat="1" ht="43.5">
      <c r="A765" s="539" t="s">
        <v>1918</v>
      </c>
      <c r="B765" s="540" t="s">
        <v>2185</v>
      </c>
      <c r="C765" s="703" t="s">
        <v>1920</v>
      </c>
      <c r="D765" s="679" t="s">
        <v>2264</v>
      </c>
      <c r="E765" s="678" t="s">
        <v>1922</v>
      </c>
      <c r="F765" s="529" t="s">
        <v>1923</v>
      </c>
      <c r="G765" s="541" t="s">
        <v>1934</v>
      </c>
      <c r="H765" s="542">
        <v>292.11</v>
      </c>
      <c r="I765" s="532">
        <v>0.1</v>
      </c>
      <c r="J765" s="533">
        <f t="shared" si="11"/>
        <v>264.87074250000001</v>
      </c>
      <c r="K765" s="534">
        <v>0.1</v>
      </c>
      <c r="M765" s="237"/>
      <c r="N765" s="237"/>
      <c r="O765" s="237"/>
      <c r="P765" s="237"/>
      <c r="Q765" s="237"/>
      <c r="R765" s="237"/>
      <c r="S765" s="237"/>
      <c r="T765" s="237"/>
      <c r="U765" s="237"/>
      <c r="V765" s="237"/>
      <c r="W765" s="237"/>
      <c r="X765" s="237"/>
      <c r="Y765" s="237"/>
      <c r="Z765" s="237"/>
      <c r="AA765" s="237"/>
      <c r="AB765" s="237"/>
      <c r="AC765" s="237"/>
      <c r="AD765" s="237"/>
      <c r="AE765" s="237"/>
      <c r="AF765" s="237"/>
      <c r="AG765" s="237"/>
      <c r="AH765" s="237"/>
      <c r="AI765" s="237"/>
      <c r="AJ765" s="237"/>
      <c r="AK765" s="237"/>
      <c r="AL765" s="237"/>
      <c r="AM765" s="237"/>
    </row>
    <row r="766" spans="1:39" s="238" customFormat="1" ht="43.5">
      <c r="A766" s="539" t="s">
        <v>1918</v>
      </c>
      <c r="B766" s="540" t="s">
        <v>2185</v>
      </c>
      <c r="C766" s="703" t="s">
        <v>1920</v>
      </c>
      <c r="D766" s="679" t="s">
        <v>2261</v>
      </c>
      <c r="E766" s="678" t="s">
        <v>1922</v>
      </c>
      <c r="F766" s="529" t="s">
        <v>1923</v>
      </c>
      <c r="G766" s="541" t="s">
        <v>1934</v>
      </c>
      <c r="H766" s="542">
        <v>297.04000000000002</v>
      </c>
      <c r="I766" s="532">
        <v>0.1</v>
      </c>
      <c r="J766" s="533">
        <f t="shared" si="11"/>
        <v>269.34102000000001</v>
      </c>
      <c r="K766" s="534">
        <v>0.1</v>
      </c>
      <c r="M766" s="237"/>
      <c r="N766" s="237"/>
      <c r="O766" s="237"/>
      <c r="P766" s="237"/>
      <c r="Q766" s="237"/>
      <c r="R766" s="237"/>
      <c r="S766" s="237"/>
      <c r="T766" s="237"/>
      <c r="U766" s="237"/>
      <c r="V766" s="237"/>
      <c r="W766" s="237"/>
      <c r="X766" s="237"/>
      <c r="Y766" s="237"/>
      <c r="Z766" s="237"/>
      <c r="AA766" s="237"/>
      <c r="AB766" s="237"/>
      <c r="AC766" s="237"/>
      <c r="AD766" s="237"/>
      <c r="AE766" s="237"/>
      <c r="AF766" s="237"/>
      <c r="AG766" s="237"/>
      <c r="AH766" s="237"/>
      <c r="AI766" s="237"/>
      <c r="AJ766" s="237"/>
      <c r="AK766" s="237"/>
      <c r="AL766" s="237"/>
      <c r="AM766" s="237"/>
    </row>
    <row r="767" spans="1:39" s="238" customFormat="1" ht="43.5">
      <c r="A767" s="539" t="s">
        <v>1918</v>
      </c>
      <c r="B767" s="540" t="s">
        <v>2185</v>
      </c>
      <c r="C767" s="703" t="s">
        <v>1920</v>
      </c>
      <c r="D767" s="679" t="s">
        <v>2262</v>
      </c>
      <c r="E767" s="678" t="s">
        <v>1922</v>
      </c>
      <c r="F767" s="529" t="s">
        <v>1923</v>
      </c>
      <c r="G767" s="541" t="s">
        <v>1934</v>
      </c>
      <c r="H767" s="542">
        <v>297.04000000000002</v>
      </c>
      <c r="I767" s="532">
        <v>0.1</v>
      </c>
      <c r="J767" s="533">
        <f t="shared" si="11"/>
        <v>269.34102000000001</v>
      </c>
      <c r="K767" s="534">
        <v>0.1</v>
      </c>
      <c r="M767" s="237"/>
      <c r="N767" s="237"/>
      <c r="O767" s="237"/>
      <c r="P767" s="237"/>
      <c r="Q767" s="237"/>
      <c r="R767" s="237"/>
      <c r="S767" s="237"/>
      <c r="T767" s="237"/>
      <c r="U767" s="237"/>
      <c r="V767" s="237"/>
      <c r="W767" s="237"/>
      <c r="X767" s="237"/>
      <c r="Y767" s="237"/>
      <c r="Z767" s="237"/>
      <c r="AA767" s="237"/>
      <c r="AB767" s="237"/>
      <c r="AC767" s="237"/>
      <c r="AD767" s="237"/>
      <c r="AE767" s="237"/>
      <c r="AF767" s="237"/>
      <c r="AG767" s="237"/>
      <c r="AH767" s="237"/>
      <c r="AI767" s="237"/>
      <c r="AJ767" s="237"/>
      <c r="AK767" s="237"/>
      <c r="AL767" s="237"/>
      <c r="AM767" s="237"/>
    </row>
    <row r="768" spans="1:39" s="238" customFormat="1" ht="43.5">
      <c r="A768" s="539" t="s">
        <v>1918</v>
      </c>
      <c r="B768" s="540" t="s">
        <v>2185</v>
      </c>
      <c r="C768" s="703" t="s">
        <v>1920</v>
      </c>
      <c r="D768" s="679" t="s">
        <v>2252</v>
      </c>
      <c r="E768" s="678" t="s">
        <v>1922</v>
      </c>
      <c r="F768" s="529" t="s">
        <v>1923</v>
      </c>
      <c r="G768" s="541" t="s">
        <v>1934</v>
      </c>
      <c r="H768" s="542">
        <v>300.95999999999998</v>
      </c>
      <c r="I768" s="532">
        <v>0.1</v>
      </c>
      <c r="J768" s="533">
        <f t="shared" si="11"/>
        <v>272.89548000000002</v>
      </c>
      <c r="K768" s="534">
        <v>0.1</v>
      </c>
      <c r="M768" s="237"/>
      <c r="N768" s="237"/>
      <c r="O768" s="237"/>
      <c r="P768" s="237"/>
      <c r="Q768" s="237"/>
      <c r="R768" s="237"/>
      <c r="S768" s="237"/>
      <c r="T768" s="237"/>
      <c r="U768" s="237"/>
      <c r="V768" s="237"/>
      <c r="W768" s="237"/>
      <c r="X768" s="237"/>
      <c r="Y768" s="237"/>
      <c r="Z768" s="237"/>
      <c r="AA768" s="237"/>
      <c r="AB768" s="237"/>
      <c r="AC768" s="237"/>
      <c r="AD768" s="237"/>
      <c r="AE768" s="237"/>
      <c r="AF768" s="237"/>
      <c r="AG768" s="237"/>
      <c r="AH768" s="237"/>
      <c r="AI768" s="237"/>
      <c r="AJ768" s="237"/>
      <c r="AK768" s="237"/>
      <c r="AL768" s="237"/>
      <c r="AM768" s="237"/>
    </row>
    <row r="769" spans="1:39" s="238" customFormat="1" ht="43.5">
      <c r="A769" s="539" t="s">
        <v>1918</v>
      </c>
      <c r="B769" s="540" t="s">
        <v>2185</v>
      </c>
      <c r="C769" s="703" t="s">
        <v>1920</v>
      </c>
      <c r="D769" s="679" t="s">
        <v>2249</v>
      </c>
      <c r="E769" s="678" t="s">
        <v>1922</v>
      </c>
      <c r="F769" s="529" t="s">
        <v>1923</v>
      </c>
      <c r="G769" s="541" t="s">
        <v>1934</v>
      </c>
      <c r="H769" s="542">
        <v>312.33</v>
      </c>
      <c r="I769" s="532">
        <v>0.1</v>
      </c>
      <c r="J769" s="533">
        <f t="shared" si="11"/>
        <v>283.20522749999998</v>
      </c>
      <c r="K769" s="534">
        <v>0.1</v>
      </c>
      <c r="M769" s="237"/>
      <c r="N769" s="237"/>
      <c r="O769" s="237"/>
      <c r="P769" s="237"/>
      <c r="Q769" s="237"/>
      <c r="R769" s="237"/>
      <c r="S769" s="237"/>
      <c r="T769" s="237"/>
      <c r="U769" s="237"/>
      <c r="V769" s="237"/>
      <c r="W769" s="237"/>
      <c r="X769" s="237"/>
      <c r="Y769" s="237"/>
      <c r="Z769" s="237"/>
      <c r="AA769" s="237"/>
      <c r="AB769" s="237"/>
      <c r="AC769" s="237"/>
      <c r="AD769" s="237"/>
      <c r="AE769" s="237"/>
      <c r="AF769" s="237"/>
      <c r="AG769" s="237"/>
      <c r="AH769" s="237"/>
      <c r="AI769" s="237"/>
      <c r="AJ769" s="237"/>
      <c r="AK769" s="237"/>
      <c r="AL769" s="237"/>
      <c r="AM769" s="237"/>
    </row>
    <row r="770" spans="1:39" s="238" customFormat="1" ht="43.5">
      <c r="A770" s="539" t="s">
        <v>1918</v>
      </c>
      <c r="B770" s="540" t="s">
        <v>2185</v>
      </c>
      <c r="C770" s="703" t="s">
        <v>1920</v>
      </c>
      <c r="D770" s="679" t="s">
        <v>2251</v>
      </c>
      <c r="E770" s="678" t="s">
        <v>1922</v>
      </c>
      <c r="F770" s="529" t="s">
        <v>1923</v>
      </c>
      <c r="G770" s="541" t="s">
        <v>1934</v>
      </c>
      <c r="H770" s="542">
        <v>313.89</v>
      </c>
      <c r="I770" s="532">
        <v>0.1</v>
      </c>
      <c r="J770" s="533">
        <f t="shared" si="11"/>
        <v>284.61975749999999</v>
      </c>
      <c r="K770" s="534">
        <v>0.1</v>
      </c>
      <c r="M770" s="237"/>
      <c r="N770" s="237"/>
      <c r="O770" s="237"/>
      <c r="P770" s="237"/>
      <c r="Q770" s="237"/>
      <c r="R770" s="237"/>
      <c r="S770" s="237"/>
      <c r="T770" s="237"/>
      <c r="U770" s="237"/>
      <c r="V770" s="237"/>
      <c r="W770" s="237"/>
      <c r="X770" s="237"/>
      <c r="Y770" s="237"/>
      <c r="Z770" s="237"/>
      <c r="AA770" s="237"/>
      <c r="AB770" s="237"/>
      <c r="AC770" s="237"/>
      <c r="AD770" s="237"/>
      <c r="AE770" s="237"/>
      <c r="AF770" s="237"/>
      <c r="AG770" s="237"/>
      <c r="AH770" s="237"/>
      <c r="AI770" s="237"/>
      <c r="AJ770" s="237"/>
      <c r="AK770" s="237"/>
      <c r="AL770" s="237"/>
      <c r="AM770" s="237"/>
    </row>
    <row r="771" spans="1:39" s="238" customFormat="1" ht="43.5">
      <c r="A771" s="539" t="s">
        <v>1918</v>
      </c>
      <c r="B771" s="540" t="s">
        <v>2185</v>
      </c>
      <c r="C771" s="703" t="s">
        <v>1920</v>
      </c>
      <c r="D771" s="679" t="s">
        <v>2265</v>
      </c>
      <c r="E771" s="678" t="s">
        <v>1922</v>
      </c>
      <c r="F771" s="529" t="s">
        <v>1923</v>
      </c>
      <c r="G771" s="541" t="s">
        <v>1934</v>
      </c>
      <c r="H771" s="542">
        <v>321.33</v>
      </c>
      <c r="I771" s="532">
        <v>0.1</v>
      </c>
      <c r="J771" s="533">
        <f t="shared" si="11"/>
        <v>291.36597750000004</v>
      </c>
      <c r="K771" s="534">
        <v>0.1</v>
      </c>
      <c r="M771" s="237"/>
      <c r="N771" s="237"/>
      <c r="O771" s="237"/>
      <c r="P771" s="237"/>
      <c r="Q771" s="237"/>
      <c r="R771" s="237"/>
      <c r="S771" s="237"/>
      <c r="T771" s="237"/>
      <c r="U771" s="237"/>
      <c r="V771" s="237"/>
      <c r="W771" s="237"/>
      <c r="X771" s="237"/>
      <c r="Y771" s="237"/>
      <c r="Z771" s="237"/>
      <c r="AA771" s="237"/>
      <c r="AB771" s="237"/>
      <c r="AC771" s="237"/>
      <c r="AD771" s="237"/>
      <c r="AE771" s="237"/>
      <c r="AF771" s="237"/>
      <c r="AG771" s="237"/>
      <c r="AH771" s="237"/>
      <c r="AI771" s="237"/>
      <c r="AJ771" s="237"/>
      <c r="AK771" s="237"/>
      <c r="AL771" s="237"/>
      <c r="AM771" s="237"/>
    </row>
    <row r="772" spans="1:39" s="238" customFormat="1" ht="43.5">
      <c r="A772" s="539" t="s">
        <v>1918</v>
      </c>
      <c r="B772" s="540" t="s">
        <v>2185</v>
      </c>
      <c r="C772" s="703" t="s">
        <v>1920</v>
      </c>
      <c r="D772" s="679" t="s">
        <v>2263</v>
      </c>
      <c r="E772" s="678" t="s">
        <v>1922</v>
      </c>
      <c r="F772" s="529" t="s">
        <v>1923</v>
      </c>
      <c r="G772" s="541" t="s">
        <v>1934</v>
      </c>
      <c r="H772" s="542">
        <v>326.76</v>
      </c>
      <c r="I772" s="532">
        <v>0.1</v>
      </c>
      <c r="J772" s="533">
        <f t="shared" si="11"/>
        <v>296.28963000000005</v>
      </c>
      <c r="K772" s="534">
        <v>0.1</v>
      </c>
      <c r="M772" s="237"/>
      <c r="N772" s="237"/>
      <c r="O772" s="237"/>
      <c r="P772" s="237"/>
      <c r="Q772" s="237"/>
      <c r="R772" s="237"/>
      <c r="S772" s="237"/>
      <c r="T772" s="237"/>
      <c r="U772" s="237"/>
      <c r="V772" s="237"/>
      <c r="W772" s="237"/>
      <c r="X772" s="237"/>
      <c r="Y772" s="237"/>
      <c r="Z772" s="237"/>
      <c r="AA772" s="237"/>
      <c r="AB772" s="237"/>
      <c r="AC772" s="237"/>
      <c r="AD772" s="237"/>
      <c r="AE772" s="237"/>
      <c r="AF772" s="237"/>
      <c r="AG772" s="237"/>
      <c r="AH772" s="237"/>
      <c r="AI772" s="237"/>
      <c r="AJ772" s="237"/>
      <c r="AK772" s="237"/>
      <c r="AL772" s="237"/>
      <c r="AM772" s="237"/>
    </row>
    <row r="773" spans="1:39" s="238" customFormat="1" ht="43.5">
      <c r="A773" s="539" t="s">
        <v>1918</v>
      </c>
      <c r="B773" s="540" t="s">
        <v>2185</v>
      </c>
      <c r="C773" s="703" t="s">
        <v>1920</v>
      </c>
      <c r="D773" s="679" t="s">
        <v>2254</v>
      </c>
      <c r="E773" s="678" t="s">
        <v>1922</v>
      </c>
      <c r="F773" s="529" t="s">
        <v>1923</v>
      </c>
      <c r="G773" s="541" t="s">
        <v>1934</v>
      </c>
      <c r="H773" s="542">
        <v>331.07</v>
      </c>
      <c r="I773" s="532">
        <v>0.1</v>
      </c>
      <c r="J773" s="533">
        <f t="shared" si="11"/>
        <v>300.19772250000005</v>
      </c>
      <c r="K773" s="534">
        <v>0.1</v>
      </c>
      <c r="M773" s="237"/>
      <c r="N773" s="237"/>
      <c r="O773" s="237"/>
      <c r="P773" s="237"/>
      <c r="Q773" s="237"/>
      <c r="R773" s="237"/>
      <c r="S773" s="237"/>
      <c r="T773" s="237"/>
      <c r="U773" s="237"/>
      <c r="V773" s="237"/>
      <c r="W773" s="237"/>
      <c r="X773" s="237"/>
      <c r="Y773" s="237"/>
      <c r="Z773" s="237"/>
      <c r="AA773" s="237"/>
      <c r="AB773" s="237"/>
      <c r="AC773" s="237"/>
      <c r="AD773" s="237"/>
      <c r="AE773" s="237"/>
      <c r="AF773" s="237"/>
      <c r="AG773" s="237"/>
      <c r="AH773" s="237"/>
      <c r="AI773" s="237"/>
      <c r="AJ773" s="237"/>
      <c r="AK773" s="237"/>
      <c r="AL773" s="237"/>
      <c r="AM773" s="237"/>
    </row>
    <row r="774" spans="1:39" s="238" customFormat="1" ht="43.5">
      <c r="A774" s="539" t="s">
        <v>1918</v>
      </c>
      <c r="B774" s="540" t="s">
        <v>2185</v>
      </c>
      <c r="C774" s="703" t="s">
        <v>1920</v>
      </c>
      <c r="D774" s="679" t="s">
        <v>2253</v>
      </c>
      <c r="E774" s="678" t="s">
        <v>1922</v>
      </c>
      <c r="F774" s="529" t="s">
        <v>1923</v>
      </c>
      <c r="G774" s="541" t="s">
        <v>1934</v>
      </c>
      <c r="H774" s="542">
        <v>345.29</v>
      </c>
      <c r="I774" s="532">
        <v>0.1</v>
      </c>
      <c r="J774" s="533">
        <f t="shared" si="11"/>
        <v>313.09170750000004</v>
      </c>
      <c r="K774" s="534">
        <v>0.1</v>
      </c>
      <c r="M774" s="237"/>
      <c r="N774" s="237"/>
      <c r="O774" s="237"/>
      <c r="P774" s="237"/>
      <c r="Q774" s="237"/>
      <c r="R774" s="237"/>
      <c r="S774" s="237"/>
      <c r="T774" s="237"/>
      <c r="U774" s="237"/>
      <c r="V774" s="237"/>
      <c r="W774" s="237"/>
      <c r="X774" s="237"/>
      <c r="Y774" s="237"/>
      <c r="Z774" s="237"/>
      <c r="AA774" s="237"/>
      <c r="AB774" s="237"/>
      <c r="AC774" s="237"/>
      <c r="AD774" s="237"/>
      <c r="AE774" s="237"/>
      <c r="AF774" s="237"/>
      <c r="AG774" s="237"/>
      <c r="AH774" s="237"/>
      <c r="AI774" s="237"/>
      <c r="AJ774" s="237"/>
      <c r="AK774" s="237"/>
      <c r="AL774" s="237"/>
      <c r="AM774" s="237"/>
    </row>
    <row r="775" spans="1:39" s="238" customFormat="1" ht="43.5">
      <c r="A775" s="539" t="s">
        <v>1918</v>
      </c>
      <c r="B775" s="540" t="s">
        <v>2185</v>
      </c>
      <c r="C775" s="703" t="s">
        <v>1920</v>
      </c>
      <c r="D775" s="679" t="s">
        <v>2257</v>
      </c>
      <c r="E775" s="678" t="s">
        <v>1922</v>
      </c>
      <c r="F775" s="529" t="s">
        <v>1923</v>
      </c>
      <c r="G775" s="541" t="s">
        <v>1934</v>
      </c>
      <c r="H775" s="542">
        <v>364.16</v>
      </c>
      <c r="I775" s="532">
        <v>0.1</v>
      </c>
      <c r="J775" s="533">
        <f t="shared" si="11"/>
        <v>330.20208000000002</v>
      </c>
      <c r="K775" s="534">
        <v>0.1</v>
      </c>
      <c r="M775" s="237"/>
      <c r="N775" s="237"/>
      <c r="O775" s="237"/>
      <c r="P775" s="237"/>
      <c r="Q775" s="237"/>
      <c r="R775" s="237"/>
      <c r="S775" s="237"/>
      <c r="T775" s="237"/>
      <c r="U775" s="237"/>
      <c r="V775" s="237"/>
      <c r="W775" s="237"/>
      <c r="X775" s="237"/>
      <c r="Y775" s="237"/>
      <c r="Z775" s="237"/>
      <c r="AA775" s="237"/>
      <c r="AB775" s="237"/>
      <c r="AC775" s="237"/>
      <c r="AD775" s="237"/>
      <c r="AE775" s="237"/>
      <c r="AF775" s="237"/>
      <c r="AG775" s="237"/>
      <c r="AH775" s="237"/>
      <c r="AI775" s="237"/>
      <c r="AJ775" s="237"/>
      <c r="AK775" s="237"/>
      <c r="AL775" s="237"/>
      <c r="AM775" s="237"/>
    </row>
    <row r="776" spans="1:39" s="238" customFormat="1" ht="43.5">
      <c r="A776" s="539" t="s">
        <v>1918</v>
      </c>
      <c r="B776" s="540" t="s">
        <v>2185</v>
      </c>
      <c r="C776" s="703" t="s">
        <v>1920</v>
      </c>
      <c r="D776" s="679" t="s">
        <v>2256</v>
      </c>
      <c r="E776" s="678" t="s">
        <v>1922</v>
      </c>
      <c r="F776" s="529" t="s">
        <v>1923</v>
      </c>
      <c r="G776" s="541" t="s">
        <v>1934</v>
      </c>
      <c r="H776" s="542">
        <v>379.8</v>
      </c>
      <c r="I776" s="532">
        <v>0.1</v>
      </c>
      <c r="J776" s="533">
        <f t="shared" si="11"/>
        <v>344.38364999999999</v>
      </c>
      <c r="K776" s="534">
        <v>0.1</v>
      </c>
      <c r="M776" s="237"/>
      <c r="N776" s="237"/>
      <c r="O776" s="237"/>
      <c r="P776" s="237"/>
      <c r="Q776" s="237"/>
      <c r="R776" s="237"/>
      <c r="S776" s="237"/>
      <c r="T776" s="237"/>
      <c r="U776" s="237"/>
      <c r="V776" s="237"/>
      <c r="W776" s="237"/>
      <c r="X776" s="237"/>
      <c r="Y776" s="237"/>
      <c r="Z776" s="237"/>
      <c r="AA776" s="237"/>
      <c r="AB776" s="237"/>
      <c r="AC776" s="237"/>
      <c r="AD776" s="237"/>
      <c r="AE776" s="237"/>
      <c r="AF776" s="237"/>
      <c r="AG776" s="237"/>
      <c r="AH776" s="237"/>
      <c r="AI776" s="237"/>
      <c r="AJ776" s="237"/>
      <c r="AK776" s="237"/>
      <c r="AL776" s="237"/>
      <c r="AM776" s="237"/>
    </row>
    <row r="777" spans="1:39" s="238" customFormat="1" ht="43.5">
      <c r="A777" s="539" t="s">
        <v>1918</v>
      </c>
      <c r="B777" s="540" t="s">
        <v>2185</v>
      </c>
      <c r="C777" s="703" t="s">
        <v>1920</v>
      </c>
      <c r="D777" s="679" t="s">
        <v>2258</v>
      </c>
      <c r="E777" s="678" t="s">
        <v>1922</v>
      </c>
      <c r="F777" s="529" t="s">
        <v>1923</v>
      </c>
      <c r="G777" s="541" t="s">
        <v>1934</v>
      </c>
      <c r="H777" s="542">
        <v>417.78</v>
      </c>
      <c r="I777" s="532">
        <v>0.1</v>
      </c>
      <c r="J777" s="533">
        <f t="shared" si="11"/>
        <v>378.82201500000002</v>
      </c>
      <c r="K777" s="534">
        <v>0.1</v>
      </c>
      <c r="M777" s="237"/>
      <c r="N777" s="237"/>
      <c r="O777" s="237"/>
      <c r="P777" s="237"/>
      <c r="Q777" s="237"/>
      <c r="R777" s="237"/>
      <c r="S777" s="237"/>
      <c r="T777" s="237"/>
      <c r="U777" s="237"/>
      <c r="V777" s="237"/>
      <c r="W777" s="237"/>
      <c r="X777" s="237"/>
      <c r="Y777" s="237"/>
      <c r="Z777" s="237"/>
      <c r="AA777" s="237"/>
      <c r="AB777" s="237"/>
      <c r="AC777" s="237"/>
      <c r="AD777" s="237"/>
      <c r="AE777" s="237"/>
      <c r="AF777" s="237"/>
      <c r="AG777" s="237"/>
      <c r="AH777" s="237"/>
      <c r="AI777" s="237"/>
      <c r="AJ777" s="237"/>
      <c r="AK777" s="237"/>
      <c r="AL777" s="237"/>
      <c r="AM777" s="237"/>
    </row>
    <row r="778" spans="1:39" s="238" customFormat="1" ht="43.5">
      <c r="A778" s="539" t="s">
        <v>1918</v>
      </c>
      <c r="B778" s="540" t="s">
        <v>2185</v>
      </c>
      <c r="C778" s="703" t="s">
        <v>1920</v>
      </c>
      <c r="D778" s="679" t="s">
        <v>2259</v>
      </c>
      <c r="E778" s="678" t="s">
        <v>1922</v>
      </c>
      <c r="F778" s="529" t="s">
        <v>1923</v>
      </c>
      <c r="G778" s="541" t="s">
        <v>1934</v>
      </c>
      <c r="H778" s="542">
        <v>459.56</v>
      </c>
      <c r="I778" s="532">
        <v>0.1</v>
      </c>
      <c r="J778" s="533">
        <f t="shared" ref="J778:J841" si="12">H778*(1-I778)*(1+0.75%)</f>
        <v>416.70603</v>
      </c>
      <c r="K778" s="534">
        <v>0.1</v>
      </c>
      <c r="M778" s="237"/>
      <c r="N778" s="237"/>
      <c r="O778" s="237"/>
      <c r="P778" s="237"/>
      <c r="Q778" s="237"/>
      <c r="R778" s="237"/>
      <c r="S778" s="237"/>
      <c r="T778" s="237"/>
      <c r="U778" s="237"/>
      <c r="V778" s="237"/>
      <c r="W778" s="237"/>
      <c r="X778" s="237"/>
      <c r="Y778" s="237"/>
      <c r="Z778" s="237"/>
      <c r="AA778" s="237"/>
      <c r="AB778" s="237"/>
      <c r="AC778" s="237"/>
      <c r="AD778" s="237"/>
      <c r="AE778" s="237"/>
      <c r="AF778" s="237"/>
      <c r="AG778" s="237"/>
      <c r="AH778" s="237"/>
      <c r="AI778" s="237"/>
      <c r="AJ778" s="237"/>
      <c r="AK778" s="237"/>
      <c r="AL778" s="237"/>
      <c r="AM778" s="237"/>
    </row>
    <row r="779" spans="1:39" s="238" customFormat="1" ht="43.5">
      <c r="A779" s="539" t="s">
        <v>1918</v>
      </c>
      <c r="B779" s="540" t="s">
        <v>2185</v>
      </c>
      <c r="C779" s="703" t="s">
        <v>1920</v>
      </c>
      <c r="D779" s="679" t="s">
        <v>2260</v>
      </c>
      <c r="E779" s="678" t="s">
        <v>1922</v>
      </c>
      <c r="F779" s="529" t="s">
        <v>1923</v>
      </c>
      <c r="G779" s="541" t="s">
        <v>1934</v>
      </c>
      <c r="H779" s="542">
        <v>459.56</v>
      </c>
      <c r="I779" s="532">
        <v>0.1</v>
      </c>
      <c r="J779" s="533">
        <f t="shared" si="12"/>
        <v>416.70603</v>
      </c>
      <c r="K779" s="534">
        <v>0.1</v>
      </c>
      <c r="M779" s="237"/>
      <c r="N779" s="237"/>
      <c r="O779" s="237"/>
      <c r="P779" s="237"/>
      <c r="Q779" s="237"/>
      <c r="R779" s="237"/>
      <c r="S779" s="237"/>
      <c r="T779" s="237"/>
      <c r="U779" s="237"/>
      <c r="V779" s="237"/>
      <c r="W779" s="237"/>
      <c r="X779" s="237"/>
      <c r="Y779" s="237"/>
      <c r="Z779" s="237"/>
      <c r="AA779" s="237"/>
      <c r="AB779" s="237"/>
      <c r="AC779" s="237"/>
      <c r="AD779" s="237"/>
      <c r="AE779" s="237"/>
      <c r="AF779" s="237"/>
      <c r="AG779" s="237"/>
      <c r="AH779" s="237"/>
      <c r="AI779" s="237"/>
      <c r="AJ779" s="237"/>
      <c r="AK779" s="237"/>
      <c r="AL779" s="237"/>
      <c r="AM779" s="237"/>
    </row>
    <row r="780" spans="1:39" s="238" customFormat="1" ht="43.5">
      <c r="A780" s="539" t="s">
        <v>1918</v>
      </c>
      <c r="B780" s="540" t="s">
        <v>2185</v>
      </c>
      <c r="C780" s="703" t="s">
        <v>1920</v>
      </c>
      <c r="D780" s="679" t="s">
        <v>2261</v>
      </c>
      <c r="E780" s="678" t="s">
        <v>1922</v>
      </c>
      <c r="F780" s="529" t="s">
        <v>1923</v>
      </c>
      <c r="G780" s="541" t="s">
        <v>1934</v>
      </c>
      <c r="H780" s="542">
        <v>505.51</v>
      </c>
      <c r="I780" s="532">
        <v>0.1</v>
      </c>
      <c r="J780" s="533">
        <f t="shared" si="12"/>
        <v>458.37119250000001</v>
      </c>
      <c r="K780" s="534">
        <v>0.1</v>
      </c>
      <c r="M780" s="237"/>
      <c r="N780" s="237"/>
      <c r="O780" s="237"/>
      <c r="P780" s="237"/>
      <c r="Q780" s="237"/>
      <c r="R780" s="237"/>
      <c r="S780" s="237"/>
      <c r="T780" s="237"/>
      <c r="U780" s="237"/>
      <c r="V780" s="237"/>
      <c r="W780" s="237"/>
      <c r="X780" s="237"/>
      <c r="Y780" s="237"/>
      <c r="Z780" s="237"/>
      <c r="AA780" s="237"/>
      <c r="AB780" s="237"/>
      <c r="AC780" s="237"/>
      <c r="AD780" s="237"/>
      <c r="AE780" s="237"/>
      <c r="AF780" s="237"/>
      <c r="AG780" s="237"/>
      <c r="AH780" s="237"/>
      <c r="AI780" s="237"/>
      <c r="AJ780" s="237"/>
      <c r="AK780" s="237"/>
      <c r="AL780" s="237"/>
      <c r="AM780" s="237"/>
    </row>
    <row r="781" spans="1:39" s="238" customFormat="1" ht="43.5">
      <c r="A781" s="539" t="s">
        <v>1918</v>
      </c>
      <c r="B781" s="540" t="s">
        <v>2185</v>
      </c>
      <c r="C781" s="703" t="s">
        <v>1920</v>
      </c>
      <c r="D781" s="679" t="s">
        <v>2262</v>
      </c>
      <c r="E781" s="678" t="s">
        <v>1922</v>
      </c>
      <c r="F781" s="529" t="s">
        <v>1923</v>
      </c>
      <c r="G781" s="541" t="s">
        <v>1934</v>
      </c>
      <c r="H781" s="542">
        <v>505.51</v>
      </c>
      <c r="I781" s="532">
        <v>0.1</v>
      </c>
      <c r="J781" s="533">
        <f t="shared" si="12"/>
        <v>458.37119250000001</v>
      </c>
      <c r="K781" s="534">
        <v>0.1</v>
      </c>
      <c r="M781" s="237"/>
      <c r="N781" s="237"/>
      <c r="O781" s="237"/>
      <c r="P781" s="237"/>
      <c r="Q781" s="237"/>
      <c r="R781" s="237"/>
      <c r="S781" s="237"/>
      <c r="T781" s="237"/>
      <c r="U781" s="237"/>
      <c r="V781" s="237"/>
      <c r="W781" s="237"/>
      <c r="X781" s="237"/>
      <c r="Y781" s="237"/>
      <c r="Z781" s="237"/>
      <c r="AA781" s="237"/>
      <c r="AB781" s="237"/>
      <c r="AC781" s="237"/>
      <c r="AD781" s="237"/>
      <c r="AE781" s="237"/>
      <c r="AF781" s="237"/>
      <c r="AG781" s="237"/>
      <c r="AH781" s="237"/>
      <c r="AI781" s="237"/>
      <c r="AJ781" s="237"/>
      <c r="AK781" s="237"/>
      <c r="AL781" s="237"/>
      <c r="AM781" s="237"/>
    </row>
    <row r="782" spans="1:39" s="238" customFormat="1" ht="43.5">
      <c r="A782" s="539" t="s">
        <v>1918</v>
      </c>
      <c r="B782" s="540" t="s">
        <v>2185</v>
      </c>
      <c r="C782" s="703" t="s">
        <v>1920</v>
      </c>
      <c r="D782" s="679" t="s">
        <v>2263</v>
      </c>
      <c r="E782" s="678" t="s">
        <v>1922</v>
      </c>
      <c r="F782" s="529" t="s">
        <v>1923</v>
      </c>
      <c r="G782" s="541" t="s">
        <v>1934</v>
      </c>
      <c r="H782" s="542">
        <v>556.07000000000005</v>
      </c>
      <c r="I782" s="532">
        <v>0.1</v>
      </c>
      <c r="J782" s="533">
        <f t="shared" si="12"/>
        <v>504.21647250000012</v>
      </c>
      <c r="K782" s="534">
        <v>0.1</v>
      </c>
      <c r="M782" s="237"/>
      <c r="N782" s="237"/>
      <c r="O782" s="237"/>
      <c r="P782" s="237"/>
      <c r="Q782" s="237"/>
      <c r="R782" s="237"/>
      <c r="S782" s="237"/>
      <c r="T782" s="237"/>
      <c r="U782" s="237"/>
      <c r="V782" s="237"/>
      <c r="W782" s="237"/>
      <c r="X782" s="237"/>
      <c r="Y782" s="237"/>
      <c r="Z782" s="237"/>
      <c r="AA782" s="237"/>
      <c r="AB782" s="237"/>
      <c r="AC782" s="237"/>
      <c r="AD782" s="237"/>
      <c r="AE782" s="237"/>
      <c r="AF782" s="237"/>
      <c r="AG782" s="237"/>
      <c r="AH782" s="237"/>
      <c r="AI782" s="237"/>
      <c r="AJ782" s="237"/>
      <c r="AK782" s="237"/>
      <c r="AL782" s="237"/>
      <c r="AM782" s="237"/>
    </row>
    <row r="783" spans="1:39" s="238" customFormat="1" ht="43.5">
      <c r="A783" s="539" t="s">
        <v>1918</v>
      </c>
      <c r="B783" s="540" t="s">
        <v>2185</v>
      </c>
      <c r="C783" s="703" t="s">
        <v>1920</v>
      </c>
      <c r="D783" s="679" t="s">
        <v>2266</v>
      </c>
      <c r="E783" s="678" t="s">
        <v>1922</v>
      </c>
      <c r="F783" s="529" t="s">
        <v>1923</v>
      </c>
      <c r="G783" s="541" t="s">
        <v>1934</v>
      </c>
      <c r="H783" s="542">
        <v>680.96</v>
      </c>
      <c r="I783" s="532">
        <v>0.1</v>
      </c>
      <c r="J783" s="533">
        <f t="shared" si="12"/>
        <v>617.46048000000008</v>
      </c>
      <c r="K783" s="534">
        <v>0.1</v>
      </c>
      <c r="M783" s="237"/>
      <c r="N783" s="237"/>
      <c r="O783" s="237"/>
      <c r="P783" s="237"/>
      <c r="Q783" s="237"/>
      <c r="R783" s="237"/>
      <c r="S783" s="237"/>
      <c r="T783" s="237"/>
      <c r="U783" s="237"/>
      <c r="V783" s="237"/>
      <c r="W783" s="237"/>
      <c r="X783" s="237"/>
      <c r="Y783" s="237"/>
      <c r="Z783" s="237"/>
      <c r="AA783" s="237"/>
      <c r="AB783" s="237"/>
      <c r="AC783" s="237"/>
      <c r="AD783" s="237"/>
      <c r="AE783" s="237"/>
      <c r="AF783" s="237"/>
      <c r="AG783" s="237"/>
      <c r="AH783" s="237"/>
      <c r="AI783" s="237"/>
      <c r="AJ783" s="237"/>
      <c r="AK783" s="237"/>
      <c r="AL783" s="237"/>
      <c r="AM783" s="237"/>
    </row>
    <row r="784" spans="1:39" s="238" customFormat="1" ht="43.5">
      <c r="A784" s="539" t="s">
        <v>1918</v>
      </c>
      <c r="B784" s="540" t="s">
        <v>2185</v>
      </c>
      <c r="C784" s="703" t="s">
        <v>1920</v>
      </c>
      <c r="D784" s="679" t="s">
        <v>2267</v>
      </c>
      <c r="E784" s="678" t="s">
        <v>1922</v>
      </c>
      <c r="F784" s="529" t="s">
        <v>1923</v>
      </c>
      <c r="G784" s="541" t="s">
        <v>1934</v>
      </c>
      <c r="H784" s="542">
        <v>680.96</v>
      </c>
      <c r="I784" s="532">
        <v>0.1</v>
      </c>
      <c r="J784" s="533">
        <f t="shared" si="12"/>
        <v>617.46048000000008</v>
      </c>
      <c r="K784" s="534">
        <v>0.1</v>
      </c>
      <c r="M784" s="237"/>
      <c r="N784" s="237"/>
      <c r="O784" s="237"/>
      <c r="P784" s="237"/>
      <c r="Q784" s="237"/>
      <c r="R784" s="237"/>
      <c r="S784" s="237"/>
      <c r="T784" s="237"/>
      <c r="U784" s="237"/>
      <c r="V784" s="237"/>
      <c r="W784" s="237"/>
      <c r="X784" s="237"/>
      <c r="Y784" s="237"/>
      <c r="Z784" s="237"/>
      <c r="AA784" s="237"/>
      <c r="AB784" s="237"/>
      <c r="AC784" s="237"/>
      <c r="AD784" s="237"/>
      <c r="AE784" s="237"/>
      <c r="AF784" s="237"/>
      <c r="AG784" s="237"/>
      <c r="AH784" s="237"/>
      <c r="AI784" s="237"/>
      <c r="AJ784" s="237"/>
      <c r="AK784" s="237"/>
      <c r="AL784" s="237"/>
      <c r="AM784" s="237"/>
    </row>
    <row r="785" spans="1:39" s="238" customFormat="1" ht="43.5">
      <c r="A785" s="539" t="s">
        <v>1918</v>
      </c>
      <c r="B785" s="540" t="s">
        <v>2185</v>
      </c>
      <c r="C785" s="703" t="s">
        <v>1920</v>
      </c>
      <c r="D785" s="679" t="s">
        <v>2268</v>
      </c>
      <c r="E785" s="678" t="s">
        <v>1922</v>
      </c>
      <c r="F785" s="529" t="s">
        <v>1923</v>
      </c>
      <c r="G785" s="541" t="s">
        <v>1934</v>
      </c>
      <c r="H785" s="542">
        <v>680.96</v>
      </c>
      <c r="I785" s="532">
        <v>0.1</v>
      </c>
      <c r="J785" s="533">
        <f t="shared" si="12"/>
        <v>617.46048000000008</v>
      </c>
      <c r="K785" s="534">
        <v>0.1</v>
      </c>
      <c r="M785" s="237"/>
      <c r="N785" s="237"/>
      <c r="O785" s="237"/>
      <c r="P785" s="237"/>
      <c r="Q785" s="237"/>
      <c r="R785" s="237"/>
      <c r="S785" s="237"/>
      <c r="T785" s="237"/>
      <c r="U785" s="237"/>
      <c r="V785" s="237"/>
      <c r="W785" s="237"/>
      <c r="X785" s="237"/>
      <c r="Y785" s="237"/>
      <c r="Z785" s="237"/>
      <c r="AA785" s="237"/>
      <c r="AB785" s="237"/>
      <c r="AC785" s="237"/>
      <c r="AD785" s="237"/>
      <c r="AE785" s="237"/>
      <c r="AF785" s="237"/>
      <c r="AG785" s="237"/>
      <c r="AH785" s="237"/>
      <c r="AI785" s="237"/>
      <c r="AJ785" s="237"/>
      <c r="AK785" s="237"/>
      <c r="AL785" s="237"/>
      <c r="AM785" s="237"/>
    </row>
    <row r="786" spans="1:39" s="238" customFormat="1" ht="43.5">
      <c r="A786" s="539" t="s">
        <v>1918</v>
      </c>
      <c r="B786" s="540" t="s">
        <v>2185</v>
      </c>
      <c r="C786" s="703" t="s">
        <v>1920</v>
      </c>
      <c r="D786" s="679" t="s">
        <v>2269</v>
      </c>
      <c r="E786" s="678" t="s">
        <v>1922</v>
      </c>
      <c r="F786" s="529" t="s">
        <v>1923</v>
      </c>
      <c r="G786" s="541" t="s">
        <v>1934</v>
      </c>
      <c r="H786" s="542">
        <v>680.96</v>
      </c>
      <c r="I786" s="532">
        <v>0.1</v>
      </c>
      <c r="J786" s="533">
        <f t="shared" si="12"/>
        <v>617.46048000000008</v>
      </c>
      <c r="K786" s="534">
        <v>0.1</v>
      </c>
      <c r="M786" s="237"/>
      <c r="N786" s="237"/>
      <c r="O786" s="237"/>
      <c r="P786" s="237"/>
      <c r="Q786" s="237"/>
      <c r="R786" s="237"/>
      <c r="S786" s="237"/>
      <c r="T786" s="237"/>
      <c r="U786" s="237"/>
      <c r="V786" s="237"/>
      <c r="W786" s="237"/>
      <c r="X786" s="237"/>
      <c r="Y786" s="237"/>
      <c r="Z786" s="237"/>
      <c r="AA786" s="237"/>
      <c r="AB786" s="237"/>
      <c r="AC786" s="237"/>
      <c r="AD786" s="237"/>
      <c r="AE786" s="237"/>
      <c r="AF786" s="237"/>
      <c r="AG786" s="237"/>
      <c r="AH786" s="237"/>
      <c r="AI786" s="237"/>
      <c r="AJ786" s="237"/>
      <c r="AK786" s="237"/>
      <c r="AL786" s="237"/>
      <c r="AM786" s="237"/>
    </row>
    <row r="787" spans="1:39" s="238" customFormat="1" ht="43.5">
      <c r="A787" s="539" t="s">
        <v>1918</v>
      </c>
      <c r="B787" s="540" t="s">
        <v>2185</v>
      </c>
      <c r="C787" s="703" t="s">
        <v>1920</v>
      </c>
      <c r="D787" s="679" t="s">
        <v>2270</v>
      </c>
      <c r="E787" s="678" t="s">
        <v>1922</v>
      </c>
      <c r="F787" s="529" t="s">
        <v>1923</v>
      </c>
      <c r="G787" s="541" t="s">
        <v>1934</v>
      </c>
      <c r="H787" s="542">
        <v>680.96</v>
      </c>
      <c r="I787" s="532">
        <v>0.1</v>
      </c>
      <c r="J787" s="533">
        <f t="shared" si="12"/>
        <v>617.46048000000008</v>
      </c>
      <c r="K787" s="534">
        <v>0.1</v>
      </c>
      <c r="M787" s="237"/>
      <c r="N787" s="237"/>
      <c r="O787" s="237"/>
      <c r="P787" s="237"/>
      <c r="Q787" s="237"/>
      <c r="R787" s="237"/>
      <c r="S787" s="237"/>
      <c r="T787" s="237"/>
      <c r="U787" s="237"/>
      <c r="V787" s="237"/>
      <c r="W787" s="237"/>
      <c r="X787" s="237"/>
      <c r="Y787" s="237"/>
      <c r="Z787" s="237"/>
      <c r="AA787" s="237"/>
      <c r="AB787" s="237"/>
      <c r="AC787" s="237"/>
      <c r="AD787" s="237"/>
      <c r="AE787" s="237"/>
      <c r="AF787" s="237"/>
      <c r="AG787" s="237"/>
      <c r="AH787" s="237"/>
      <c r="AI787" s="237"/>
      <c r="AJ787" s="237"/>
      <c r="AK787" s="237"/>
      <c r="AL787" s="237"/>
      <c r="AM787" s="237"/>
    </row>
    <row r="788" spans="1:39" s="238" customFormat="1" ht="43.5">
      <c r="A788" s="539" t="s">
        <v>1918</v>
      </c>
      <c r="B788" s="540" t="s">
        <v>2185</v>
      </c>
      <c r="C788" s="703" t="s">
        <v>1920</v>
      </c>
      <c r="D788" s="679" t="s">
        <v>2271</v>
      </c>
      <c r="E788" s="678" t="s">
        <v>1922</v>
      </c>
      <c r="F788" s="529" t="s">
        <v>1923</v>
      </c>
      <c r="G788" s="541" t="s">
        <v>1934</v>
      </c>
      <c r="H788" s="542">
        <v>680.96</v>
      </c>
      <c r="I788" s="532">
        <v>0.1</v>
      </c>
      <c r="J788" s="533">
        <f t="shared" si="12"/>
        <v>617.46048000000008</v>
      </c>
      <c r="K788" s="534">
        <v>0.1</v>
      </c>
      <c r="M788" s="237"/>
      <c r="N788" s="237"/>
      <c r="O788" s="237"/>
      <c r="P788" s="237"/>
      <c r="Q788" s="237"/>
      <c r="R788" s="237"/>
      <c r="S788" s="237"/>
      <c r="T788" s="237"/>
      <c r="U788" s="237"/>
      <c r="V788" s="237"/>
      <c r="W788" s="237"/>
      <c r="X788" s="237"/>
      <c r="Y788" s="237"/>
      <c r="Z788" s="237"/>
      <c r="AA788" s="237"/>
      <c r="AB788" s="237"/>
      <c r="AC788" s="237"/>
      <c r="AD788" s="237"/>
      <c r="AE788" s="237"/>
      <c r="AF788" s="237"/>
      <c r="AG788" s="237"/>
      <c r="AH788" s="237"/>
      <c r="AI788" s="237"/>
      <c r="AJ788" s="237"/>
      <c r="AK788" s="237"/>
      <c r="AL788" s="237"/>
      <c r="AM788" s="237"/>
    </row>
    <row r="789" spans="1:39" s="238" customFormat="1" ht="43.5">
      <c r="A789" s="539" t="s">
        <v>1918</v>
      </c>
      <c r="B789" s="540" t="s">
        <v>2185</v>
      </c>
      <c r="C789" s="703" t="s">
        <v>1920</v>
      </c>
      <c r="D789" s="679" t="s">
        <v>2272</v>
      </c>
      <c r="E789" s="678" t="s">
        <v>1922</v>
      </c>
      <c r="F789" s="529" t="s">
        <v>1923</v>
      </c>
      <c r="G789" s="541" t="s">
        <v>1934</v>
      </c>
      <c r="H789" s="542">
        <v>749.04</v>
      </c>
      <c r="I789" s="532">
        <v>0.1</v>
      </c>
      <c r="J789" s="533">
        <f t="shared" si="12"/>
        <v>679.19201999999996</v>
      </c>
      <c r="K789" s="534">
        <v>0.1</v>
      </c>
      <c r="M789" s="237"/>
      <c r="N789" s="237"/>
      <c r="O789" s="237"/>
      <c r="P789" s="237"/>
      <c r="Q789" s="237"/>
      <c r="R789" s="237"/>
      <c r="S789" s="237"/>
      <c r="T789" s="237"/>
      <c r="U789" s="237"/>
      <c r="V789" s="237"/>
      <c r="W789" s="237"/>
      <c r="X789" s="237"/>
      <c r="Y789" s="237"/>
      <c r="Z789" s="237"/>
      <c r="AA789" s="237"/>
      <c r="AB789" s="237"/>
      <c r="AC789" s="237"/>
      <c r="AD789" s="237"/>
      <c r="AE789" s="237"/>
      <c r="AF789" s="237"/>
      <c r="AG789" s="237"/>
      <c r="AH789" s="237"/>
      <c r="AI789" s="237"/>
      <c r="AJ789" s="237"/>
      <c r="AK789" s="237"/>
      <c r="AL789" s="237"/>
      <c r="AM789" s="237"/>
    </row>
    <row r="790" spans="1:39" s="238" customFormat="1" ht="43.5">
      <c r="A790" s="539" t="s">
        <v>1918</v>
      </c>
      <c r="B790" s="540" t="s">
        <v>2185</v>
      </c>
      <c r="C790" s="703" t="s">
        <v>1920</v>
      </c>
      <c r="D790" s="679" t="s">
        <v>2273</v>
      </c>
      <c r="E790" s="678" t="s">
        <v>1922</v>
      </c>
      <c r="F790" s="529" t="s">
        <v>1923</v>
      </c>
      <c r="G790" s="541" t="s">
        <v>1934</v>
      </c>
      <c r="H790" s="542">
        <v>749.04</v>
      </c>
      <c r="I790" s="532">
        <v>0.1</v>
      </c>
      <c r="J790" s="533">
        <f t="shared" si="12"/>
        <v>679.19201999999996</v>
      </c>
      <c r="K790" s="534">
        <v>0.1</v>
      </c>
      <c r="M790" s="237"/>
      <c r="N790" s="237"/>
      <c r="O790" s="237"/>
      <c r="P790" s="237"/>
      <c r="Q790" s="237"/>
      <c r="R790" s="237"/>
      <c r="S790" s="237"/>
      <c r="T790" s="237"/>
      <c r="U790" s="237"/>
      <c r="V790" s="237"/>
      <c r="W790" s="237"/>
      <c r="X790" s="237"/>
      <c r="Y790" s="237"/>
      <c r="Z790" s="237"/>
      <c r="AA790" s="237"/>
      <c r="AB790" s="237"/>
      <c r="AC790" s="237"/>
      <c r="AD790" s="237"/>
      <c r="AE790" s="237"/>
      <c r="AF790" s="237"/>
      <c r="AG790" s="237"/>
      <c r="AH790" s="237"/>
      <c r="AI790" s="237"/>
      <c r="AJ790" s="237"/>
      <c r="AK790" s="237"/>
      <c r="AL790" s="237"/>
      <c r="AM790" s="237"/>
    </row>
    <row r="791" spans="1:39" s="238" customFormat="1" ht="43.5">
      <c r="A791" s="539" t="s">
        <v>1918</v>
      </c>
      <c r="B791" s="540" t="s">
        <v>2185</v>
      </c>
      <c r="C791" s="703" t="s">
        <v>1920</v>
      </c>
      <c r="D791" s="679" t="s">
        <v>2274</v>
      </c>
      <c r="E791" s="678" t="s">
        <v>1922</v>
      </c>
      <c r="F791" s="529" t="s">
        <v>1923</v>
      </c>
      <c r="G791" s="541" t="s">
        <v>1934</v>
      </c>
      <c r="H791" s="542">
        <v>749.04</v>
      </c>
      <c r="I791" s="532">
        <v>0.1</v>
      </c>
      <c r="J791" s="533">
        <f t="shared" si="12"/>
        <v>679.19201999999996</v>
      </c>
      <c r="K791" s="534">
        <v>0.1</v>
      </c>
      <c r="M791" s="237"/>
      <c r="N791" s="237"/>
      <c r="O791" s="237"/>
      <c r="P791" s="237"/>
      <c r="Q791" s="237"/>
      <c r="R791" s="237"/>
      <c r="S791" s="237"/>
      <c r="T791" s="237"/>
      <c r="U791" s="237"/>
      <c r="V791" s="237"/>
      <c r="W791" s="237"/>
      <c r="X791" s="237"/>
      <c r="Y791" s="237"/>
      <c r="Z791" s="237"/>
      <c r="AA791" s="237"/>
      <c r="AB791" s="237"/>
      <c r="AC791" s="237"/>
      <c r="AD791" s="237"/>
      <c r="AE791" s="237"/>
      <c r="AF791" s="237"/>
      <c r="AG791" s="237"/>
      <c r="AH791" s="237"/>
      <c r="AI791" s="237"/>
      <c r="AJ791" s="237"/>
      <c r="AK791" s="237"/>
      <c r="AL791" s="237"/>
      <c r="AM791" s="237"/>
    </row>
    <row r="792" spans="1:39" s="238" customFormat="1" ht="43.5">
      <c r="A792" s="539" t="s">
        <v>1918</v>
      </c>
      <c r="B792" s="540" t="s">
        <v>2185</v>
      </c>
      <c r="C792" s="703" t="s">
        <v>1920</v>
      </c>
      <c r="D792" s="679" t="s">
        <v>2275</v>
      </c>
      <c r="E792" s="678" t="s">
        <v>1922</v>
      </c>
      <c r="F792" s="529" t="s">
        <v>1923</v>
      </c>
      <c r="G792" s="541" t="s">
        <v>1934</v>
      </c>
      <c r="H792" s="542">
        <v>749.04</v>
      </c>
      <c r="I792" s="532">
        <v>0.1</v>
      </c>
      <c r="J792" s="533">
        <f t="shared" si="12"/>
        <v>679.19201999999996</v>
      </c>
      <c r="K792" s="534">
        <v>0.1</v>
      </c>
      <c r="M792" s="237"/>
      <c r="N792" s="237"/>
      <c r="O792" s="237"/>
      <c r="P792" s="237"/>
      <c r="Q792" s="237"/>
      <c r="R792" s="237"/>
      <c r="S792" s="237"/>
      <c r="T792" s="237"/>
      <c r="U792" s="237"/>
      <c r="V792" s="237"/>
      <c r="W792" s="237"/>
      <c r="X792" s="237"/>
      <c r="Y792" s="237"/>
      <c r="Z792" s="237"/>
      <c r="AA792" s="237"/>
      <c r="AB792" s="237"/>
      <c r="AC792" s="237"/>
      <c r="AD792" s="237"/>
      <c r="AE792" s="237"/>
      <c r="AF792" s="237"/>
      <c r="AG792" s="237"/>
      <c r="AH792" s="237"/>
      <c r="AI792" s="237"/>
      <c r="AJ792" s="237"/>
      <c r="AK792" s="237"/>
      <c r="AL792" s="237"/>
      <c r="AM792" s="237"/>
    </row>
    <row r="793" spans="1:39" s="238" customFormat="1" ht="43.5">
      <c r="A793" s="539" t="s">
        <v>1918</v>
      </c>
      <c r="B793" s="540" t="s">
        <v>2185</v>
      </c>
      <c r="C793" s="703" t="s">
        <v>1920</v>
      </c>
      <c r="D793" s="679" t="s">
        <v>2276</v>
      </c>
      <c r="E793" s="678" t="s">
        <v>1922</v>
      </c>
      <c r="F793" s="529" t="s">
        <v>1923</v>
      </c>
      <c r="G793" s="541" t="s">
        <v>1934</v>
      </c>
      <c r="H793" s="542">
        <v>749.04</v>
      </c>
      <c r="I793" s="532">
        <v>0.1</v>
      </c>
      <c r="J793" s="533">
        <f t="shared" si="12"/>
        <v>679.19201999999996</v>
      </c>
      <c r="K793" s="534">
        <v>0.1</v>
      </c>
      <c r="M793" s="237"/>
      <c r="N793" s="237"/>
      <c r="O793" s="237"/>
      <c r="P793" s="237"/>
      <c r="Q793" s="237"/>
      <c r="R793" s="237"/>
      <c r="S793" s="237"/>
      <c r="T793" s="237"/>
      <c r="U793" s="237"/>
      <c r="V793" s="237"/>
      <c r="W793" s="237"/>
      <c r="X793" s="237"/>
      <c r="Y793" s="237"/>
      <c r="Z793" s="237"/>
      <c r="AA793" s="237"/>
      <c r="AB793" s="237"/>
      <c r="AC793" s="237"/>
      <c r="AD793" s="237"/>
      <c r="AE793" s="237"/>
      <c r="AF793" s="237"/>
      <c r="AG793" s="237"/>
      <c r="AH793" s="237"/>
      <c r="AI793" s="237"/>
      <c r="AJ793" s="237"/>
      <c r="AK793" s="237"/>
      <c r="AL793" s="237"/>
      <c r="AM793" s="237"/>
    </row>
    <row r="794" spans="1:39" s="238" customFormat="1" ht="43.5">
      <c r="A794" s="539" t="s">
        <v>1918</v>
      </c>
      <c r="B794" s="540" t="s">
        <v>2185</v>
      </c>
      <c r="C794" s="703" t="s">
        <v>1920</v>
      </c>
      <c r="D794" s="679" t="s">
        <v>2277</v>
      </c>
      <c r="E794" s="678" t="s">
        <v>1922</v>
      </c>
      <c r="F794" s="529" t="s">
        <v>1923</v>
      </c>
      <c r="G794" s="541" t="s">
        <v>1934</v>
      </c>
      <c r="H794" s="542">
        <v>749.04</v>
      </c>
      <c r="I794" s="532">
        <v>0.1</v>
      </c>
      <c r="J794" s="533">
        <f t="shared" si="12"/>
        <v>679.19201999999996</v>
      </c>
      <c r="K794" s="534">
        <v>0.1</v>
      </c>
      <c r="M794" s="237"/>
      <c r="N794" s="237"/>
      <c r="O794" s="237"/>
      <c r="P794" s="237"/>
      <c r="Q794" s="237"/>
      <c r="R794" s="237"/>
      <c r="S794" s="237"/>
      <c r="T794" s="237"/>
      <c r="U794" s="237"/>
      <c r="V794" s="237"/>
      <c r="W794" s="237"/>
      <c r="X794" s="237"/>
      <c r="Y794" s="237"/>
      <c r="Z794" s="237"/>
      <c r="AA794" s="237"/>
      <c r="AB794" s="237"/>
      <c r="AC794" s="237"/>
      <c r="AD794" s="237"/>
      <c r="AE794" s="237"/>
      <c r="AF794" s="237"/>
      <c r="AG794" s="237"/>
      <c r="AH794" s="237"/>
      <c r="AI794" s="237"/>
      <c r="AJ794" s="237"/>
      <c r="AK794" s="237"/>
      <c r="AL794" s="237"/>
      <c r="AM794" s="237"/>
    </row>
    <row r="795" spans="1:39" s="238" customFormat="1" ht="43.5">
      <c r="A795" s="539" t="s">
        <v>1918</v>
      </c>
      <c r="B795" s="540" t="s">
        <v>2185</v>
      </c>
      <c r="C795" s="703" t="s">
        <v>1920</v>
      </c>
      <c r="D795" s="679" t="s">
        <v>2278</v>
      </c>
      <c r="E795" s="678" t="s">
        <v>1922</v>
      </c>
      <c r="F795" s="529" t="s">
        <v>1923</v>
      </c>
      <c r="G795" s="541" t="s">
        <v>1934</v>
      </c>
      <c r="H795" s="542">
        <v>823.96</v>
      </c>
      <c r="I795" s="532">
        <v>0.1</v>
      </c>
      <c r="J795" s="533">
        <f t="shared" si="12"/>
        <v>747.12573000000009</v>
      </c>
      <c r="K795" s="534">
        <v>0.1</v>
      </c>
      <c r="M795" s="237"/>
      <c r="N795" s="237"/>
      <c r="O795" s="237"/>
      <c r="P795" s="237"/>
      <c r="Q795" s="237"/>
      <c r="R795" s="237"/>
      <c r="S795" s="237"/>
      <c r="T795" s="237"/>
      <c r="U795" s="237"/>
      <c r="V795" s="237"/>
      <c r="W795" s="237"/>
      <c r="X795" s="237"/>
      <c r="Y795" s="237"/>
      <c r="Z795" s="237"/>
      <c r="AA795" s="237"/>
      <c r="AB795" s="237"/>
      <c r="AC795" s="237"/>
      <c r="AD795" s="237"/>
      <c r="AE795" s="237"/>
      <c r="AF795" s="237"/>
      <c r="AG795" s="237"/>
      <c r="AH795" s="237"/>
      <c r="AI795" s="237"/>
      <c r="AJ795" s="237"/>
      <c r="AK795" s="237"/>
      <c r="AL795" s="237"/>
      <c r="AM795" s="237"/>
    </row>
    <row r="796" spans="1:39" s="238" customFormat="1" ht="43.5">
      <c r="A796" s="539" t="s">
        <v>1918</v>
      </c>
      <c r="B796" s="540" t="s">
        <v>2185</v>
      </c>
      <c r="C796" s="703" t="s">
        <v>1920</v>
      </c>
      <c r="D796" s="679" t="s">
        <v>2279</v>
      </c>
      <c r="E796" s="678" t="s">
        <v>1922</v>
      </c>
      <c r="F796" s="529" t="s">
        <v>1923</v>
      </c>
      <c r="G796" s="541" t="s">
        <v>1934</v>
      </c>
      <c r="H796" s="542">
        <v>823.96</v>
      </c>
      <c r="I796" s="532">
        <v>0.1</v>
      </c>
      <c r="J796" s="533">
        <f t="shared" si="12"/>
        <v>747.12573000000009</v>
      </c>
      <c r="K796" s="534">
        <v>0.1</v>
      </c>
      <c r="M796" s="237"/>
      <c r="N796" s="237"/>
      <c r="O796" s="237"/>
      <c r="P796" s="237"/>
      <c r="Q796" s="237"/>
      <c r="R796" s="237"/>
      <c r="S796" s="237"/>
      <c r="T796" s="237"/>
      <c r="U796" s="237"/>
      <c r="V796" s="237"/>
      <c r="W796" s="237"/>
      <c r="X796" s="237"/>
      <c r="Y796" s="237"/>
      <c r="Z796" s="237"/>
      <c r="AA796" s="237"/>
      <c r="AB796" s="237"/>
      <c r="AC796" s="237"/>
      <c r="AD796" s="237"/>
      <c r="AE796" s="237"/>
      <c r="AF796" s="237"/>
      <c r="AG796" s="237"/>
      <c r="AH796" s="237"/>
      <c r="AI796" s="237"/>
      <c r="AJ796" s="237"/>
      <c r="AK796" s="237"/>
      <c r="AL796" s="237"/>
      <c r="AM796" s="237"/>
    </row>
    <row r="797" spans="1:39" s="238" customFormat="1" ht="43.5">
      <c r="A797" s="539" t="s">
        <v>1918</v>
      </c>
      <c r="B797" s="540" t="s">
        <v>2185</v>
      </c>
      <c r="C797" s="703" t="s">
        <v>1920</v>
      </c>
      <c r="D797" s="679" t="s">
        <v>2280</v>
      </c>
      <c r="E797" s="678" t="s">
        <v>1922</v>
      </c>
      <c r="F797" s="529" t="s">
        <v>1923</v>
      </c>
      <c r="G797" s="541" t="s">
        <v>1934</v>
      </c>
      <c r="H797" s="542">
        <v>823.96</v>
      </c>
      <c r="I797" s="532">
        <v>0.1</v>
      </c>
      <c r="J797" s="533">
        <f t="shared" si="12"/>
        <v>747.12573000000009</v>
      </c>
      <c r="K797" s="534">
        <v>0.1</v>
      </c>
      <c r="M797" s="237"/>
      <c r="N797" s="237"/>
      <c r="O797" s="237"/>
      <c r="P797" s="237"/>
      <c r="Q797" s="237"/>
      <c r="R797" s="237"/>
      <c r="S797" s="237"/>
      <c r="T797" s="237"/>
      <c r="U797" s="237"/>
      <c r="V797" s="237"/>
      <c r="W797" s="237"/>
      <c r="X797" s="237"/>
      <c r="Y797" s="237"/>
      <c r="Z797" s="237"/>
      <c r="AA797" s="237"/>
      <c r="AB797" s="237"/>
      <c r="AC797" s="237"/>
      <c r="AD797" s="237"/>
      <c r="AE797" s="237"/>
      <c r="AF797" s="237"/>
      <c r="AG797" s="237"/>
      <c r="AH797" s="237"/>
      <c r="AI797" s="237"/>
      <c r="AJ797" s="237"/>
      <c r="AK797" s="237"/>
      <c r="AL797" s="237"/>
      <c r="AM797" s="237"/>
    </row>
    <row r="798" spans="1:39" s="238" customFormat="1" ht="43.5">
      <c r="A798" s="539" t="s">
        <v>1918</v>
      </c>
      <c r="B798" s="540" t="s">
        <v>2185</v>
      </c>
      <c r="C798" s="703" t="s">
        <v>1920</v>
      </c>
      <c r="D798" s="679" t="s">
        <v>2281</v>
      </c>
      <c r="E798" s="678" t="s">
        <v>1922</v>
      </c>
      <c r="F798" s="529" t="s">
        <v>1923</v>
      </c>
      <c r="G798" s="541" t="s">
        <v>1934</v>
      </c>
      <c r="H798" s="542">
        <v>823.96</v>
      </c>
      <c r="I798" s="532">
        <v>0.1</v>
      </c>
      <c r="J798" s="533">
        <f t="shared" si="12"/>
        <v>747.12573000000009</v>
      </c>
      <c r="K798" s="534">
        <v>0.1</v>
      </c>
      <c r="M798" s="237"/>
      <c r="N798" s="237"/>
      <c r="O798" s="237"/>
      <c r="P798" s="237"/>
      <c r="Q798" s="237"/>
      <c r="R798" s="237"/>
      <c r="S798" s="237"/>
      <c r="T798" s="237"/>
      <c r="U798" s="237"/>
      <c r="V798" s="237"/>
      <c r="W798" s="237"/>
      <c r="X798" s="237"/>
      <c r="Y798" s="237"/>
      <c r="Z798" s="237"/>
      <c r="AA798" s="237"/>
      <c r="AB798" s="237"/>
      <c r="AC798" s="237"/>
      <c r="AD798" s="237"/>
      <c r="AE798" s="237"/>
      <c r="AF798" s="237"/>
      <c r="AG798" s="237"/>
      <c r="AH798" s="237"/>
      <c r="AI798" s="237"/>
      <c r="AJ798" s="237"/>
      <c r="AK798" s="237"/>
      <c r="AL798" s="237"/>
      <c r="AM798" s="237"/>
    </row>
    <row r="799" spans="1:39" s="238" customFormat="1" ht="43.5">
      <c r="A799" s="539" t="s">
        <v>1918</v>
      </c>
      <c r="B799" s="540" t="s">
        <v>2185</v>
      </c>
      <c r="C799" s="703" t="s">
        <v>1920</v>
      </c>
      <c r="D799" s="679" t="s">
        <v>2282</v>
      </c>
      <c r="E799" s="678" t="s">
        <v>1922</v>
      </c>
      <c r="F799" s="529" t="s">
        <v>1923</v>
      </c>
      <c r="G799" s="541" t="s">
        <v>1934</v>
      </c>
      <c r="H799" s="542">
        <v>823.96</v>
      </c>
      <c r="I799" s="532">
        <v>0.1</v>
      </c>
      <c r="J799" s="533">
        <f t="shared" si="12"/>
        <v>747.12573000000009</v>
      </c>
      <c r="K799" s="534">
        <v>0.1</v>
      </c>
      <c r="M799" s="237"/>
      <c r="N799" s="237"/>
      <c r="O799" s="237"/>
      <c r="P799" s="237"/>
      <c r="Q799" s="237"/>
      <c r="R799" s="237"/>
      <c r="S799" s="237"/>
      <c r="T799" s="237"/>
      <c r="U799" s="237"/>
      <c r="V799" s="237"/>
      <c r="W799" s="237"/>
      <c r="X799" s="237"/>
      <c r="Y799" s="237"/>
      <c r="Z799" s="237"/>
      <c r="AA799" s="237"/>
      <c r="AB799" s="237"/>
      <c r="AC799" s="237"/>
      <c r="AD799" s="237"/>
      <c r="AE799" s="237"/>
      <c r="AF799" s="237"/>
      <c r="AG799" s="237"/>
      <c r="AH799" s="237"/>
      <c r="AI799" s="237"/>
      <c r="AJ799" s="237"/>
      <c r="AK799" s="237"/>
      <c r="AL799" s="237"/>
      <c r="AM799" s="237"/>
    </row>
    <row r="800" spans="1:39" s="238" customFormat="1" ht="43.5">
      <c r="A800" s="539" t="s">
        <v>1918</v>
      </c>
      <c r="B800" s="540" t="s">
        <v>2185</v>
      </c>
      <c r="C800" s="703" t="s">
        <v>1920</v>
      </c>
      <c r="D800" s="679" t="s">
        <v>2283</v>
      </c>
      <c r="E800" s="678" t="s">
        <v>1922</v>
      </c>
      <c r="F800" s="529" t="s">
        <v>1923</v>
      </c>
      <c r="G800" s="541" t="s">
        <v>1934</v>
      </c>
      <c r="H800" s="542">
        <v>823.96</v>
      </c>
      <c r="I800" s="532">
        <v>0.1</v>
      </c>
      <c r="J800" s="533">
        <f t="shared" si="12"/>
        <v>747.12573000000009</v>
      </c>
      <c r="K800" s="534">
        <v>0.1</v>
      </c>
      <c r="M800" s="237"/>
      <c r="N800" s="237"/>
      <c r="O800" s="237"/>
      <c r="P800" s="237"/>
      <c r="Q800" s="237"/>
      <c r="R800" s="237"/>
      <c r="S800" s="237"/>
      <c r="T800" s="237"/>
      <c r="U800" s="237"/>
      <c r="V800" s="237"/>
      <c r="W800" s="237"/>
      <c r="X800" s="237"/>
      <c r="Y800" s="237"/>
      <c r="Z800" s="237"/>
      <c r="AA800" s="237"/>
      <c r="AB800" s="237"/>
      <c r="AC800" s="237"/>
      <c r="AD800" s="237"/>
      <c r="AE800" s="237"/>
      <c r="AF800" s="237"/>
      <c r="AG800" s="237"/>
      <c r="AH800" s="237"/>
      <c r="AI800" s="237"/>
      <c r="AJ800" s="237"/>
      <c r="AK800" s="237"/>
      <c r="AL800" s="237"/>
      <c r="AM800" s="237"/>
    </row>
    <row r="801" spans="1:39" s="238" customFormat="1" ht="43.5">
      <c r="A801" s="539" t="s">
        <v>1918</v>
      </c>
      <c r="B801" s="540" t="s">
        <v>2185</v>
      </c>
      <c r="C801" s="703" t="s">
        <v>1920</v>
      </c>
      <c r="D801" s="679" t="s">
        <v>2266</v>
      </c>
      <c r="E801" s="678" t="s">
        <v>1922</v>
      </c>
      <c r="F801" s="529" t="s">
        <v>1923</v>
      </c>
      <c r="G801" s="541" t="s">
        <v>1934</v>
      </c>
      <c r="H801" s="542">
        <v>851.2</v>
      </c>
      <c r="I801" s="532">
        <v>0.1</v>
      </c>
      <c r="J801" s="533">
        <f t="shared" si="12"/>
        <v>771.82560000000012</v>
      </c>
      <c r="K801" s="534">
        <v>0.1</v>
      </c>
      <c r="M801" s="237"/>
      <c r="N801" s="237"/>
      <c r="O801" s="237"/>
      <c r="P801" s="237"/>
      <c r="Q801" s="237"/>
      <c r="R801" s="237"/>
      <c r="S801" s="237"/>
      <c r="T801" s="237"/>
      <c r="U801" s="237"/>
      <c r="V801" s="237"/>
      <c r="W801" s="237"/>
      <c r="X801" s="237"/>
      <c r="Y801" s="237"/>
      <c r="Z801" s="237"/>
      <c r="AA801" s="237"/>
      <c r="AB801" s="237"/>
      <c r="AC801" s="237"/>
      <c r="AD801" s="237"/>
      <c r="AE801" s="237"/>
      <c r="AF801" s="237"/>
      <c r="AG801" s="237"/>
      <c r="AH801" s="237"/>
      <c r="AI801" s="237"/>
      <c r="AJ801" s="237"/>
      <c r="AK801" s="237"/>
      <c r="AL801" s="237"/>
      <c r="AM801" s="237"/>
    </row>
    <row r="802" spans="1:39" s="238" customFormat="1" ht="43.5">
      <c r="A802" s="539" t="s">
        <v>1918</v>
      </c>
      <c r="B802" s="540" t="s">
        <v>2185</v>
      </c>
      <c r="C802" s="703" t="s">
        <v>1920</v>
      </c>
      <c r="D802" s="679" t="s">
        <v>2267</v>
      </c>
      <c r="E802" s="678" t="s">
        <v>1922</v>
      </c>
      <c r="F802" s="529" t="s">
        <v>1923</v>
      </c>
      <c r="G802" s="541" t="s">
        <v>1934</v>
      </c>
      <c r="H802" s="542">
        <v>851.2</v>
      </c>
      <c r="I802" s="532">
        <v>0.1</v>
      </c>
      <c r="J802" s="533">
        <f t="shared" si="12"/>
        <v>771.82560000000012</v>
      </c>
      <c r="K802" s="534">
        <v>0.1</v>
      </c>
      <c r="M802" s="237"/>
      <c r="N802" s="237"/>
      <c r="O802" s="237"/>
      <c r="P802" s="237"/>
      <c r="Q802" s="237"/>
      <c r="R802" s="237"/>
      <c r="S802" s="237"/>
      <c r="T802" s="237"/>
      <c r="U802" s="237"/>
      <c r="V802" s="237"/>
      <c r="W802" s="237"/>
      <c r="X802" s="237"/>
      <c r="Y802" s="237"/>
      <c r="Z802" s="237"/>
      <c r="AA802" s="237"/>
      <c r="AB802" s="237"/>
      <c r="AC802" s="237"/>
      <c r="AD802" s="237"/>
      <c r="AE802" s="237"/>
      <c r="AF802" s="237"/>
      <c r="AG802" s="237"/>
      <c r="AH802" s="237"/>
      <c r="AI802" s="237"/>
      <c r="AJ802" s="237"/>
      <c r="AK802" s="237"/>
      <c r="AL802" s="237"/>
      <c r="AM802" s="237"/>
    </row>
    <row r="803" spans="1:39" s="238" customFormat="1" ht="43.5">
      <c r="A803" s="539" t="s">
        <v>1918</v>
      </c>
      <c r="B803" s="540" t="s">
        <v>2185</v>
      </c>
      <c r="C803" s="703" t="s">
        <v>1920</v>
      </c>
      <c r="D803" s="679" t="s">
        <v>2268</v>
      </c>
      <c r="E803" s="678" t="s">
        <v>1922</v>
      </c>
      <c r="F803" s="529" t="s">
        <v>1923</v>
      </c>
      <c r="G803" s="541" t="s">
        <v>1934</v>
      </c>
      <c r="H803" s="542">
        <v>851.2</v>
      </c>
      <c r="I803" s="532">
        <v>0.1</v>
      </c>
      <c r="J803" s="533">
        <f t="shared" si="12"/>
        <v>771.82560000000012</v>
      </c>
      <c r="K803" s="534">
        <v>0.1</v>
      </c>
      <c r="M803" s="237"/>
      <c r="N803" s="237"/>
      <c r="O803" s="237"/>
      <c r="P803" s="237"/>
      <c r="Q803" s="237"/>
      <c r="R803" s="237"/>
      <c r="S803" s="237"/>
      <c r="T803" s="237"/>
      <c r="U803" s="237"/>
      <c r="V803" s="237"/>
      <c r="W803" s="237"/>
      <c r="X803" s="237"/>
      <c r="Y803" s="237"/>
      <c r="Z803" s="237"/>
      <c r="AA803" s="237"/>
      <c r="AB803" s="237"/>
      <c r="AC803" s="237"/>
      <c r="AD803" s="237"/>
      <c r="AE803" s="237"/>
      <c r="AF803" s="237"/>
      <c r="AG803" s="237"/>
      <c r="AH803" s="237"/>
      <c r="AI803" s="237"/>
      <c r="AJ803" s="237"/>
      <c r="AK803" s="237"/>
      <c r="AL803" s="237"/>
      <c r="AM803" s="237"/>
    </row>
    <row r="804" spans="1:39" s="238" customFormat="1" ht="43.5">
      <c r="A804" s="539" t="s">
        <v>1918</v>
      </c>
      <c r="B804" s="540" t="s">
        <v>2185</v>
      </c>
      <c r="C804" s="703" t="s">
        <v>1920</v>
      </c>
      <c r="D804" s="679" t="s">
        <v>2269</v>
      </c>
      <c r="E804" s="678" t="s">
        <v>1922</v>
      </c>
      <c r="F804" s="529" t="s">
        <v>1923</v>
      </c>
      <c r="G804" s="541" t="s">
        <v>1934</v>
      </c>
      <c r="H804" s="542">
        <v>851.2</v>
      </c>
      <c r="I804" s="532">
        <v>0.1</v>
      </c>
      <c r="J804" s="533">
        <f t="shared" si="12"/>
        <v>771.82560000000012</v>
      </c>
      <c r="K804" s="534">
        <v>0.1</v>
      </c>
      <c r="M804" s="237"/>
      <c r="N804" s="237"/>
      <c r="O804" s="237"/>
      <c r="P804" s="237"/>
      <c r="Q804" s="237"/>
      <c r="R804" s="237"/>
      <c r="S804" s="237"/>
      <c r="T804" s="237"/>
      <c r="U804" s="237"/>
      <c r="V804" s="237"/>
      <c r="W804" s="237"/>
      <c r="X804" s="237"/>
      <c r="Y804" s="237"/>
      <c r="Z804" s="237"/>
      <c r="AA804" s="237"/>
      <c r="AB804" s="237"/>
      <c r="AC804" s="237"/>
      <c r="AD804" s="237"/>
      <c r="AE804" s="237"/>
      <c r="AF804" s="237"/>
      <c r="AG804" s="237"/>
      <c r="AH804" s="237"/>
      <c r="AI804" s="237"/>
      <c r="AJ804" s="237"/>
      <c r="AK804" s="237"/>
      <c r="AL804" s="237"/>
      <c r="AM804" s="237"/>
    </row>
    <row r="805" spans="1:39" s="238" customFormat="1" ht="43.5">
      <c r="A805" s="539" t="s">
        <v>1918</v>
      </c>
      <c r="B805" s="540" t="s">
        <v>2185</v>
      </c>
      <c r="C805" s="703" t="s">
        <v>1920</v>
      </c>
      <c r="D805" s="679" t="s">
        <v>2270</v>
      </c>
      <c r="E805" s="678" t="s">
        <v>1922</v>
      </c>
      <c r="F805" s="529" t="s">
        <v>1923</v>
      </c>
      <c r="G805" s="541" t="s">
        <v>1934</v>
      </c>
      <c r="H805" s="542">
        <v>851.2</v>
      </c>
      <c r="I805" s="532">
        <v>0.1</v>
      </c>
      <c r="J805" s="533">
        <f t="shared" si="12"/>
        <v>771.82560000000012</v>
      </c>
      <c r="K805" s="534">
        <v>0.1</v>
      </c>
      <c r="M805" s="237"/>
      <c r="N805" s="237"/>
      <c r="O805" s="237"/>
      <c r="P805" s="237"/>
      <c r="Q805" s="237"/>
      <c r="R805" s="237"/>
      <c r="S805" s="237"/>
      <c r="T805" s="237"/>
      <c r="U805" s="237"/>
      <c r="V805" s="237"/>
      <c r="W805" s="237"/>
      <c r="X805" s="237"/>
      <c r="Y805" s="237"/>
      <c r="Z805" s="237"/>
      <c r="AA805" s="237"/>
      <c r="AB805" s="237"/>
      <c r="AC805" s="237"/>
      <c r="AD805" s="237"/>
      <c r="AE805" s="237"/>
      <c r="AF805" s="237"/>
      <c r="AG805" s="237"/>
      <c r="AH805" s="237"/>
      <c r="AI805" s="237"/>
      <c r="AJ805" s="237"/>
      <c r="AK805" s="237"/>
      <c r="AL805" s="237"/>
      <c r="AM805" s="237"/>
    </row>
    <row r="806" spans="1:39" s="238" customFormat="1" ht="43.5">
      <c r="A806" s="539" t="s">
        <v>1918</v>
      </c>
      <c r="B806" s="540" t="s">
        <v>2185</v>
      </c>
      <c r="C806" s="703" t="s">
        <v>1920</v>
      </c>
      <c r="D806" s="679" t="s">
        <v>2271</v>
      </c>
      <c r="E806" s="678" t="s">
        <v>1922</v>
      </c>
      <c r="F806" s="529" t="s">
        <v>1923</v>
      </c>
      <c r="G806" s="541" t="s">
        <v>1934</v>
      </c>
      <c r="H806" s="542">
        <v>851.2</v>
      </c>
      <c r="I806" s="532">
        <v>0.1</v>
      </c>
      <c r="J806" s="533">
        <f t="shared" si="12"/>
        <v>771.82560000000012</v>
      </c>
      <c r="K806" s="534">
        <v>0.1</v>
      </c>
      <c r="M806" s="237"/>
      <c r="N806" s="237"/>
      <c r="O806" s="237"/>
      <c r="P806" s="237"/>
      <c r="Q806" s="237"/>
      <c r="R806" s="237"/>
      <c r="S806" s="237"/>
      <c r="T806" s="237"/>
      <c r="U806" s="237"/>
      <c r="V806" s="237"/>
      <c r="W806" s="237"/>
      <c r="X806" s="237"/>
      <c r="Y806" s="237"/>
      <c r="Z806" s="237"/>
      <c r="AA806" s="237"/>
      <c r="AB806" s="237"/>
      <c r="AC806" s="237"/>
      <c r="AD806" s="237"/>
      <c r="AE806" s="237"/>
      <c r="AF806" s="237"/>
      <c r="AG806" s="237"/>
      <c r="AH806" s="237"/>
      <c r="AI806" s="237"/>
      <c r="AJ806" s="237"/>
      <c r="AK806" s="237"/>
      <c r="AL806" s="237"/>
      <c r="AM806" s="237"/>
    </row>
    <row r="807" spans="1:39" s="238" customFormat="1" ht="43.5">
      <c r="A807" s="539" t="s">
        <v>1918</v>
      </c>
      <c r="B807" s="540" t="s">
        <v>2185</v>
      </c>
      <c r="C807" s="703" t="s">
        <v>1920</v>
      </c>
      <c r="D807" s="679" t="s">
        <v>2272</v>
      </c>
      <c r="E807" s="678" t="s">
        <v>1922</v>
      </c>
      <c r="F807" s="529" t="s">
        <v>1923</v>
      </c>
      <c r="G807" s="541" t="s">
        <v>1934</v>
      </c>
      <c r="H807" s="542">
        <v>936.31</v>
      </c>
      <c r="I807" s="532">
        <v>0.1</v>
      </c>
      <c r="J807" s="533">
        <f t="shared" si="12"/>
        <v>848.99909250000007</v>
      </c>
      <c r="K807" s="534">
        <v>0.1</v>
      </c>
      <c r="M807" s="237"/>
      <c r="N807" s="237"/>
      <c r="O807" s="237"/>
      <c r="P807" s="237"/>
      <c r="Q807" s="237"/>
      <c r="R807" s="237"/>
      <c r="S807" s="237"/>
      <c r="T807" s="237"/>
      <c r="U807" s="237"/>
      <c r="V807" s="237"/>
      <c r="W807" s="237"/>
      <c r="X807" s="237"/>
      <c r="Y807" s="237"/>
      <c r="Z807" s="237"/>
      <c r="AA807" s="237"/>
      <c r="AB807" s="237"/>
      <c r="AC807" s="237"/>
      <c r="AD807" s="237"/>
      <c r="AE807" s="237"/>
      <c r="AF807" s="237"/>
      <c r="AG807" s="237"/>
      <c r="AH807" s="237"/>
      <c r="AI807" s="237"/>
      <c r="AJ807" s="237"/>
      <c r="AK807" s="237"/>
      <c r="AL807" s="237"/>
      <c r="AM807" s="237"/>
    </row>
    <row r="808" spans="1:39" s="238" customFormat="1" ht="43.5">
      <c r="A808" s="539" t="s">
        <v>1918</v>
      </c>
      <c r="B808" s="540" t="s">
        <v>2185</v>
      </c>
      <c r="C808" s="703" t="s">
        <v>1920</v>
      </c>
      <c r="D808" s="679" t="s">
        <v>2273</v>
      </c>
      <c r="E808" s="678" t="s">
        <v>1922</v>
      </c>
      <c r="F808" s="529" t="s">
        <v>1923</v>
      </c>
      <c r="G808" s="541" t="s">
        <v>1934</v>
      </c>
      <c r="H808" s="542">
        <v>936.31</v>
      </c>
      <c r="I808" s="532">
        <v>0.1</v>
      </c>
      <c r="J808" s="533">
        <f t="shared" si="12"/>
        <v>848.99909250000007</v>
      </c>
      <c r="K808" s="534">
        <v>0.1</v>
      </c>
      <c r="M808" s="237"/>
      <c r="N808" s="237"/>
      <c r="O808" s="237"/>
      <c r="P808" s="237"/>
      <c r="Q808" s="237"/>
      <c r="R808" s="237"/>
      <c r="S808" s="237"/>
      <c r="T808" s="237"/>
      <c r="U808" s="237"/>
      <c r="V808" s="237"/>
      <c r="W808" s="237"/>
      <c r="X808" s="237"/>
      <c r="Y808" s="237"/>
      <c r="Z808" s="237"/>
      <c r="AA808" s="237"/>
      <c r="AB808" s="237"/>
      <c r="AC808" s="237"/>
      <c r="AD808" s="237"/>
      <c r="AE808" s="237"/>
      <c r="AF808" s="237"/>
      <c r="AG808" s="237"/>
      <c r="AH808" s="237"/>
      <c r="AI808" s="237"/>
      <c r="AJ808" s="237"/>
      <c r="AK808" s="237"/>
      <c r="AL808" s="237"/>
      <c r="AM808" s="237"/>
    </row>
    <row r="809" spans="1:39" s="238" customFormat="1" ht="43.5">
      <c r="A809" s="539" t="s">
        <v>1918</v>
      </c>
      <c r="B809" s="540" t="s">
        <v>2185</v>
      </c>
      <c r="C809" s="703" t="s">
        <v>1920</v>
      </c>
      <c r="D809" s="679" t="s">
        <v>2274</v>
      </c>
      <c r="E809" s="678" t="s">
        <v>1922</v>
      </c>
      <c r="F809" s="529" t="s">
        <v>1923</v>
      </c>
      <c r="G809" s="541" t="s">
        <v>1934</v>
      </c>
      <c r="H809" s="542">
        <v>936.31</v>
      </c>
      <c r="I809" s="532">
        <v>0.1</v>
      </c>
      <c r="J809" s="533">
        <f t="shared" si="12"/>
        <v>848.99909250000007</v>
      </c>
      <c r="K809" s="534">
        <v>0.1</v>
      </c>
      <c r="M809" s="237"/>
      <c r="N809" s="237"/>
      <c r="O809" s="237"/>
      <c r="P809" s="237"/>
      <c r="Q809" s="237"/>
      <c r="R809" s="237"/>
      <c r="S809" s="237"/>
      <c r="T809" s="237"/>
      <c r="U809" s="237"/>
      <c r="V809" s="237"/>
      <c r="W809" s="237"/>
      <c r="X809" s="237"/>
      <c r="Y809" s="237"/>
      <c r="Z809" s="237"/>
      <c r="AA809" s="237"/>
      <c r="AB809" s="237"/>
      <c r="AC809" s="237"/>
      <c r="AD809" s="237"/>
      <c r="AE809" s="237"/>
      <c r="AF809" s="237"/>
      <c r="AG809" s="237"/>
      <c r="AH809" s="237"/>
      <c r="AI809" s="237"/>
      <c r="AJ809" s="237"/>
      <c r="AK809" s="237"/>
      <c r="AL809" s="237"/>
      <c r="AM809" s="237"/>
    </row>
    <row r="810" spans="1:39" s="238" customFormat="1" ht="43.5">
      <c r="A810" s="539" t="s">
        <v>1918</v>
      </c>
      <c r="B810" s="540" t="s">
        <v>2185</v>
      </c>
      <c r="C810" s="703" t="s">
        <v>1920</v>
      </c>
      <c r="D810" s="679" t="s">
        <v>2275</v>
      </c>
      <c r="E810" s="678" t="s">
        <v>1922</v>
      </c>
      <c r="F810" s="529" t="s">
        <v>1923</v>
      </c>
      <c r="G810" s="541" t="s">
        <v>1934</v>
      </c>
      <c r="H810" s="542">
        <v>936.31</v>
      </c>
      <c r="I810" s="532">
        <v>0.1</v>
      </c>
      <c r="J810" s="533">
        <f t="shared" si="12"/>
        <v>848.99909250000007</v>
      </c>
      <c r="K810" s="534">
        <v>0.1</v>
      </c>
      <c r="M810" s="237"/>
      <c r="N810" s="237"/>
      <c r="O810" s="237"/>
      <c r="P810" s="237"/>
      <c r="Q810" s="237"/>
      <c r="R810" s="237"/>
      <c r="S810" s="237"/>
      <c r="T810" s="237"/>
      <c r="U810" s="237"/>
      <c r="V810" s="237"/>
      <c r="W810" s="237"/>
      <c r="X810" s="237"/>
      <c r="Y810" s="237"/>
      <c r="Z810" s="237"/>
      <c r="AA810" s="237"/>
      <c r="AB810" s="237"/>
      <c r="AC810" s="237"/>
      <c r="AD810" s="237"/>
      <c r="AE810" s="237"/>
      <c r="AF810" s="237"/>
      <c r="AG810" s="237"/>
      <c r="AH810" s="237"/>
      <c r="AI810" s="237"/>
      <c r="AJ810" s="237"/>
      <c r="AK810" s="237"/>
      <c r="AL810" s="237"/>
      <c r="AM810" s="237"/>
    </row>
    <row r="811" spans="1:39" s="238" customFormat="1" ht="43.5">
      <c r="A811" s="539" t="s">
        <v>1918</v>
      </c>
      <c r="B811" s="540" t="s">
        <v>2185</v>
      </c>
      <c r="C811" s="703" t="s">
        <v>1920</v>
      </c>
      <c r="D811" s="679" t="s">
        <v>2276</v>
      </c>
      <c r="E811" s="678" t="s">
        <v>1922</v>
      </c>
      <c r="F811" s="529" t="s">
        <v>1923</v>
      </c>
      <c r="G811" s="541" t="s">
        <v>1934</v>
      </c>
      <c r="H811" s="542">
        <v>936.31</v>
      </c>
      <c r="I811" s="532">
        <v>0.1</v>
      </c>
      <c r="J811" s="533">
        <f t="shared" si="12"/>
        <v>848.99909250000007</v>
      </c>
      <c r="K811" s="534">
        <v>0.1</v>
      </c>
      <c r="M811" s="237"/>
      <c r="N811" s="237"/>
      <c r="O811" s="237"/>
      <c r="P811" s="237"/>
      <c r="Q811" s="237"/>
      <c r="R811" s="237"/>
      <c r="S811" s="237"/>
      <c r="T811" s="237"/>
      <c r="U811" s="237"/>
      <c r="V811" s="237"/>
      <c r="W811" s="237"/>
      <c r="X811" s="237"/>
      <c r="Y811" s="237"/>
      <c r="Z811" s="237"/>
      <c r="AA811" s="237"/>
      <c r="AB811" s="237"/>
      <c r="AC811" s="237"/>
      <c r="AD811" s="237"/>
      <c r="AE811" s="237"/>
      <c r="AF811" s="237"/>
      <c r="AG811" s="237"/>
      <c r="AH811" s="237"/>
      <c r="AI811" s="237"/>
      <c r="AJ811" s="237"/>
      <c r="AK811" s="237"/>
      <c r="AL811" s="237"/>
      <c r="AM811" s="237"/>
    </row>
    <row r="812" spans="1:39" s="238" customFormat="1" ht="43.5">
      <c r="A812" s="539" t="s">
        <v>1918</v>
      </c>
      <c r="B812" s="540" t="s">
        <v>2185</v>
      </c>
      <c r="C812" s="703" t="s">
        <v>1920</v>
      </c>
      <c r="D812" s="679" t="s">
        <v>2277</v>
      </c>
      <c r="E812" s="678" t="s">
        <v>1922</v>
      </c>
      <c r="F812" s="529" t="s">
        <v>1923</v>
      </c>
      <c r="G812" s="541" t="s">
        <v>1934</v>
      </c>
      <c r="H812" s="542">
        <v>936.31</v>
      </c>
      <c r="I812" s="532">
        <v>0.1</v>
      </c>
      <c r="J812" s="533">
        <f t="shared" si="12"/>
        <v>848.99909250000007</v>
      </c>
      <c r="K812" s="534">
        <v>0.1</v>
      </c>
      <c r="M812" s="237"/>
      <c r="N812" s="237"/>
      <c r="O812" s="237"/>
      <c r="P812" s="237"/>
      <c r="Q812" s="237"/>
      <c r="R812" s="237"/>
      <c r="S812" s="237"/>
      <c r="T812" s="237"/>
      <c r="U812" s="237"/>
      <c r="V812" s="237"/>
      <c r="W812" s="237"/>
      <c r="X812" s="237"/>
      <c r="Y812" s="237"/>
      <c r="Z812" s="237"/>
      <c r="AA812" s="237"/>
      <c r="AB812" s="237"/>
      <c r="AC812" s="237"/>
      <c r="AD812" s="237"/>
      <c r="AE812" s="237"/>
      <c r="AF812" s="237"/>
      <c r="AG812" s="237"/>
      <c r="AH812" s="237"/>
      <c r="AI812" s="237"/>
      <c r="AJ812" s="237"/>
      <c r="AK812" s="237"/>
      <c r="AL812" s="237"/>
      <c r="AM812" s="237"/>
    </row>
    <row r="813" spans="1:39" s="238" customFormat="1" ht="43.5">
      <c r="A813" s="539" t="s">
        <v>1918</v>
      </c>
      <c r="B813" s="540" t="s">
        <v>2185</v>
      </c>
      <c r="C813" s="703" t="s">
        <v>1920</v>
      </c>
      <c r="D813" s="679" t="s">
        <v>2278</v>
      </c>
      <c r="E813" s="678" t="s">
        <v>1922</v>
      </c>
      <c r="F813" s="529" t="s">
        <v>1923</v>
      </c>
      <c r="G813" s="541" t="s">
        <v>1934</v>
      </c>
      <c r="H813" s="542">
        <v>1029.96</v>
      </c>
      <c r="I813" s="532">
        <v>0.1</v>
      </c>
      <c r="J813" s="533">
        <f t="shared" si="12"/>
        <v>933.91623000000016</v>
      </c>
      <c r="K813" s="534">
        <v>0.1</v>
      </c>
      <c r="M813" s="237"/>
      <c r="N813" s="237"/>
      <c r="O813" s="237"/>
      <c r="P813" s="237"/>
      <c r="Q813" s="237"/>
      <c r="R813" s="237"/>
      <c r="S813" s="237"/>
      <c r="T813" s="237"/>
      <c r="U813" s="237"/>
      <c r="V813" s="237"/>
      <c r="W813" s="237"/>
      <c r="X813" s="237"/>
      <c r="Y813" s="237"/>
      <c r="Z813" s="237"/>
      <c r="AA813" s="237"/>
      <c r="AB813" s="237"/>
      <c r="AC813" s="237"/>
      <c r="AD813" s="237"/>
      <c r="AE813" s="237"/>
      <c r="AF813" s="237"/>
      <c r="AG813" s="237"/>
      <c r="AH813" s="237"/>
      <c r="AI813" s="237"/>
      <c r="AJ813" s="237"/>
      <c r="AK813" s="237"/>
      <c r="AL813" s="237"/>
      <c r="AM813" s="237"/>
    </row>
    <row r="814" spans="1:39" s="238" customFormat="1" ht="43.5">
      <c r="A814" s="539" t="s">
        <v>1918</v>
      </c>
      <c r="B814" s="540" t="s">
        <v>2185</v>
      </c>
      <c r="C814" s="703" t="s">
        <v>1920</v>
      </c>
      <c r="D814" s="679" t="s">
        <v>2279</v>
      </c>
      <c r="E814" s="678" t="s">
        <v>1922</v>
      </c>
      <c r="F814" s="529" t="s">
        <v>1923</v>
      </c>
      <c r="G814" s="541" t="s">
        <v>1934</v>
      </c>
      <c r="H814" s="542">
        <v>1029.96</v>
      </c>
      <c r="I814" s="532">
        <v>0.1</v>
      </c>
      <c r="J814" s="533">
        <f t="shared" si="12"/>
        <v>933.91623000000016</v>
      </c>
      <c r="K814" s="534">
        <v>0.1</v>
      </c>
      <c r="M814" s="237"/>
      <c r="N814" s="237"/>
      <c r="O814" s="237"/>
      <c r="P814" s="237"/>
      <c r="Q814" s="237"/>
      <c r="R814" s="237"/>
      <c r="S814" s="237"/>
      <c r="T814" s="237"/>
      <c r="U814" s="237"/>
      <c r="V814" s="237"/>
      <c r="W814" s="237"/>
      <c r="X814" s="237"/>
      <c r="Y814" s="237"/>
      <c r="Z814" s="237"/>
      <c r="AA814" s="237"/>
      <c r="AB814" s="237"/>
      <c r="AC814" s="237"/>
      <c r="AD814" s="237"/>
      <c r="AE814" s="237"/>
      <c r="AF814" s="237"/>
      <c r="AG814" s="237"/>
      <c r="AH814" s="237"/>
      <c r="AI814" s="237"/>
      <c r="AJ814" s="237"/>
      <c r="AK814" s="237"/>
      <c r="AL814" s="237"/>
      <c r="AM814" s="237"/>
    </row>
    <row r="815" spans="1:39" s="238" customFormat="1" ht="43.5">
      <c r="A815" s="539" t="s">
        <v>1918</v>
      </c>
      <c r="B815" s="540" t="s">
        <v>2185</v>
      </c>
      <c r="C815" s="703" t="s">
        <v>1920</v>
      </c>
      <c r="D815" s="679" t="s">
        <v>2280</v>
      </c>
      <c r="E815" s="678" t="s">
        <v>1922</v>
      </c>
      <c r="F815" s="529" t="s">
        <v>1923</v>
      </c>
      <c r="G815" s="541" t="s">
        <v>1934</v>
      </c>
      <c r="H815" s="542">
        <v>1029.96</v>
      </c>
      <c r="I815" s="532">
        <v>0.1</v>
      </c>
      <c r="J815" s="533">
        <f t="shared" si="12"/>
        <v>933.91623000000016</v>
      </c>
      <c r="K815" s="534">
        <v>0.1</v>
      </c>
      <c r="M815" s="237"/>
      <c r="N815" s="237"/>
      <c r="O815" s="237"/>
      <c r="P815" s="237"/>
      <c r="Q815" s="237"/>
      <c r="R815" s="237"/>
      <c r="S815" s="237"/>
      <c r="T815" s="237"/>
      <c r="U815" s="237"/>
      <c r="V815" s="237"/>
      <c r="W815" s="237"/>
      <c r="X815" s="237"/>
      <c r="Y815" s="237"/>
      <c r="Z815" s="237"/>
      <c r="AA815" s="237"/>
      <c r="AB815" s="237"/>
      <c r="AC815" s="237"/>
      <c r="AD815" s="237"/>
      <c r="AE815" s="237"/>
      <c r="AF815" s="237"/>
      <c r="AG815" s="237"/>
      <c r="AH815" s="237"/>
      <c r="AI815" s="237"/>
      <c r="AJ815" s="237"/>
      <c r="AK815" s="237"/>
      <c r="AL815" s="237"/>
      <c r="AM815" s="237"/>
    </row>
    <row r="816" spans="1:39" s="238" customFormat="1" ht="43.5">
      <c r="A816" s="539" t="s">
        <v>1918</v>
      </c>
      <c r="B816" s="540" t="s">
        <v>2185</v>
      </c>
      <c r="C816" s="703" t="s">
        <v>1920</v>
      </c>
      <c r="D816" s="679" t="s">
        <v>2281</v>
      </c>
      <c r="E816" s="678" t="s">
        <v>1922</v>
      </c>
      <c r="F816" s="529" t="s">
        <v>1923</v>
      </c>
      <c r="G816" s="541" t="s">
        <v>1934</v>
      </c>
      <c r="H816" s="542">
        <v>1029.96</v>
      </c>
      <c r="I816" s="532">
        <v>0.1</v>
      </c>
      <c r="J816" s="533">
        <f t="shared" si="12"/>
        <v>933.91623000000016</v>
      </c>
      <c r="K816" s="534">
        <v>0.1</v>
      </c>
      <c r="M816" s="237"/>
      <c r="N816" s="237"/>
      <c r="O816" s="237"/>
      <c r="P816" s="237"/>
      <c r="Q816" s="237"/>
      <c r="R816" s="237"/>
      <c r="S816" s="237"/>
      <c r="T816" s="237"/>
      <c r="U816" s="237"/>
      <c r="V816" s="237"/>
      <c r="W816" s="237"/>
      <c r="X816" s="237"/>
      <c r="Y816" s="237"/>
      <c r="Z816" s="237"/>
      <c r="AA816" s="237"/>
      <c r="AB816" s="237"/>
      <c r="AC816" s="237"/>
      <c r="AD816" s="237"/>
      <c r="AE816" s="237"/>
      <c r="AF816" s="237"/>
      <c r="AG816" s="237"/>
      <c r="AH816" s="237"/>
      <c r="AI816" s="237"/>
      <c r="AJ816" s="237"/>
      <c r="AK816" s="237"/>
      <c r="AL816" s="237"/>
      <c r="AM816" s="237"/>
    </row>
    <row r="817" spans="1:39" s="238" customFormat="1" ht="43.5">
      <c r="A817" s="539" t="s">
        <v>1918</v>
      </c>
      <c r="B817" s="540" t="s">
        <v>2185</v>
      </c>
      <c r="C817" s="703" t="s">
        <v>1920</v>
      </c>
      <c r="D817" s="679" t="s">
        <v>2282</v>
      </c>
      <c r="E817" s="678" t="s">
        <v>1922</v>
      </c>
      <c r="F817" s="529" t="s">
        <v>1923</v>
      </c>
      <c r="G817" s="541" t="s">
        <v>1934</v>
      </c>
      <c r="H817" s="542">
        <v>1029.96</v>
      </c>
      <c r="I817" s="532">
        <v>0.1</v>
      </c>
      <c r="J817" s="533">
        <f t="shared" si="12"/>
        <v>933.91623000000016</v>
      </c>
      <c r="K817" s="534">
        <v>0.1</v>
      </c>
      <c r="M817" s="237"/>
      <c r="N817" s="237"/>
      <c r="O817" s="237"/>
      <c r="P817" s="237"/>
      <c r="Q817" s="237"/>
      <c r="R817" s="237"/>
      <c r="S817" s="237"/>
      <c r="T817" s="237"/>
      <c r="U817" s="237"/>
      <c r="V817" s="237"/>
      <c r="W817" s="237"/>
      <c r="X817" s="237"/>
      <c r="Y817" s="237"/>
      <c r="Z817" s="237"/>
      <c r="AA817" s="237"/>
      <c r="AB817" s="237"/>
      <c r="AC817" s="237"/>
      <c r="AD817" s="237"/>
      <c r="AE817" s="237"/>
      <c r="AF817" s="237"/>
      <c r="AG817" s="237"/>
      <c r="AH817" s="237"/>
      <c r="AI817" s="237"/>
      <c r="AJ817" s="237"/>
      <c r="AK817" s="237"/>
      <c r="AL817" s="237"/>
      <c r="AM817" s="237"/>
    </row>
    <row r="818" spans="1:39" s="238" customFormat="1" ht="43.5">
      <c r="A818" s="539" t="s">
        <v>1918</v>
      </c>
      <c r="B818" s="540" t="s">
        <v>2185</v>
      </c>
      <c r="C818" s="703" t="s">
        <v>1920</v>
      </c>
      <c r="D818" s="679" t="s">
        <v>2283</v>
      </c>
      <c r="E818" s="678" t="s">
        <v>1922</v>
      </c>
      <c r="F818" s="529" t="s">
        <v>1923</v>
      </c>
      <c r="G818" s="541" t="s">
        <v>1934</v>
      </c>
      <c r="H818" s="542">
        <v>1029.96</v>
      </c>
      <c r="I818" s="532">
        <v>0.1</v>
      </c>
      <c r="J818" s="533">
        <f t="shared" si="12"/>
        <v>933.91623000000016</v>
      </c>
      <c r="K818" s="534">
        <v>0.1</v>
      </c>
      <c r="M818" s="237"/>
      <c r="N818" s="237"/>
      <c r="O818" s="237"/>
      <c r="P818" s="237"/>
      <c r="Q818" s="237"/>
      <c r="R818" s="237"/>
      <c r="S818" s="237"/>
      <c r="T818" s="237"/>
      <c r="U818" s="237"/>
      <c r="V818" s="237"/>
      <c r="W818" s="237"/>
      <c r="X818" s="237"/>
      <c r="Y818" s="237"/>
      <c r="Z818" s="237"/>
      <c r="AA818" s="237"/>
      <c r="AB818" s="237"/>
      <c r="AC818" s="237"/>
      <c r="AD818" s="237"/>
      <c r="AE818" s="237"/>
      <c r="AF818" s="237"/>
      <c r="AG818" s="237"/>
      <c r="AH818" s="237"/>
      <c r="AI818" s="237"/>
      <c r="AJ818" s="237"/>
      <c r="AK818" s="237"/>
      <c r="AL818" s="237"/>
      <c r="AM818" s="237"/>
    </row>
    <row r="819" spans="1:39" s="238" customFormat="1" ht="43.5">
      <c r="A819" s="539" t="s">
        <v>1918</v>
      </c>
      <c r="B819" s="540" t="s">
        <v>2185</v>
      </c>
      <c r="C819" s="703" t="s">
        <v>1920</v>
      </c>
      <c r="D819" s="679" t="s">
        <v>2266</v>
      </c>
      <c r="E819" s="678" t="s">
        <v>1922</v>
      </c>
      <c r="F819" s="529" t="s">
        <v>1923</v>
      </c>
      <c r="G819" s="541" t="s">
        <v>1934</v>
      </c>
      <c r="H819" s="542">
        <v>1418.67</v>
      </c>
      <c r="I819" s="532">
        <v>0.1</v>
      </c>
      <c r="J819" s="533">
        <f t="shared" si="12"/>
        <v>1286.3790225000002</v>
      </c>
      <c r="K819" s="534">
        <v>0.1</v>
      </c>
      <c r="M819" s="237"/>
      <c r="N819" s="237"/>
      <c r="O819" s="237"/>
      <c r="P819" s="237"/>
      <c r="Q819" s="237"/>
      <c r="R819" s="237"/>
      <c r="S819" s="237"/>
      <c r="T819" s="237"/>
      <c r="U819" s="237"/>
      <c r="V819" s="237"/>
      <c r="W819" s="237"/>
      <c r="X819" s="237"/>
      <c r="Y819" s="237"/>
      <c r="Z819" s="237"/>
      <c r="AA819" s="237"/>
      <c r="AB819" s="237"/>
      <c r="AC819" s="237"/>
      <c r="AD819" s="237"/>
      <c r="AE819" s="237"/>
      <c r="AF819" s="237"/>
      <c r="AG819" s="237"/>
      <c r="AH819" s="237"/>
      <c r="AI819" s="237"/>
      <c r="AJ819" s="237"/>
      <c r="AK819" s="237"/>
      <c r="AL819" s="237"/>
      <c r="AM819" s="237"/>
    </row>
    <row r="820" spans="1:39" s="238" customFormat="1" ht="43.5">
      <c r="A820" s="539" t="s">
        <v>1918</v>
      </c>
      <c r="B820" s="540" t="s">
        <v>2185</v>
      </c>
      <c r="C820" s="703" t="s">
        <v>1920</v>
      </c>
      <c r="D820" s="679" t="s">
        <v>2267</v>
      </c>
      <c r="E820" s="678" t="s">
        <v>1922</v>
      </c>
      <c r="F820" s="529" t="s">
        <v>1923</v>
      </c>
      <c r="G820" s="541" t="s">
        <v>1934</v>
      </c>
      <c r="H820" s="542">
        <v>1418.67</v>
      </c>
      <c r="I820" s="532">
        <v>0.1</v>
      </c>
      <c r="J820" s="533">
        <f t="shared" si="12"/>
        <v>1286.3790225000002</v>
      </c>
      <c r="K820" s="534">
        <v>0.1</v>
      </c>
      <c r="M820" s="237"/>
      <c r="N820" s="237"/>
      <c r="O820" s="237"/>
      <c r="P820" s="237"/>
      <c r="Q820" s="237"/>
      <c r="R820" s="237"/>
      <c r="S820" s="237"/>
      <c r="T820" s="237"/>
      <c r="U820" s="237"/>
      <c r="V820" s="237"/>
      <c r="W820" s="237"/>
      <c r="X820" s="237"/>
      <c r="Y820" s="237"/>
      <c r="Z820" s="237"/>
      <c r="AA820" s="237"/>
      <c r="AB820" s="237"/>
      <c r="AC820" s="237"/>
      <c r="AD820" s="237"/>
      <c r="AE820" s="237"/>
      <c r="AF820" s="237"/>
      <c r="AG820" s="237"/>
      <c r="AH820" s="237"/>
      <c r="AI820" s="237"/>
      <c r="AJ820" s="237"/>
      <c r="AK820" s="237"/>
      <c r="AL820" s="237"/>
      <c r="AM820" s="237"/>
    </row>
    <row r="821" spans="1:39" s="238" customFormat="1" ht="43.5">
      <c r="A821" s="539" t="s">
        <v>1918</v>
      </c>
      <c r="B821" s="540" t="s">
        <v>2185</v>
      </c>
      <c r="C821" s="703" t="s">
        <v>1920</v>
      </c>
      <c r="D821" s="679" t="s">
        <v>2268</v>
      </c>
      <c r="E821" s="678" t="s">
        <v>1922</v>
      </c>
      <c r="F821" s="529" t="s">
        <v>1923</v>
      </c>
      <c r="G821" s="541" t="s">
        <v>1934</v>
      </c>
      <c r="H821" s="542">
        <v>1418.67</v>
      </c>
      <c r="I821" s="532">
        <v>0.1</v>
      </c>
      <c r="J821" s="533">
        <f t="shared" si="12"/>
        <v>1286.3790225000002</v>
      </c>
      <c r="K821" s="534">
        <v>0.1</v>
      </c>
      <c r="M821" s="237"/>
      <c r="N821" s="237"/>
      <c r="O821" s="237"/>
      <c r="P821" s="237"/>
      <c r="Q821" s="237"/>
      <c r="R821" s="237"/>
      <c r="S821" s="237"/>
      <c r="T821" s="237"/>
      <c r="U821" s="237"/>
      <c r="V821" s="237"/>
      <c r="W821" s="237"/>
      <c r="X821" s="237"/>
      <c r="Y821" s="237"/>
      <c r="Z821" s="237"/>
      <c r="AA821" s="237"/>
      <c r="AB821" s="237"/>
      <c r="AC821" s="237"/>
      <c r="AD821" s="237"/>
      <c r="AE821" s="237"/>
      <c r="AF821" s="237"/>
      <c r="AG821" s="237"/>
      <c r="AH821" s="237"/>
      <c r="AI821" s="237"/>
      <c r="AJ821" s="237"/>
      <c r="AK821" s="237"/>
      <c r="AL821" s="237"/>
      <c r="AM821" s="237"/>
    </row>
    <row r="822" spans="1:39" s="238" customFormat="1" ht="43.5">
      <c r="A822" s="539" t="s">
        <v>1918</v>
      </c>
      <c r="B822" s="540" t="s">
        <v>2185</v>
      </c>
      <c r="C822" s="703" t="s">
        <v>1920</v>
      </c>
      <c r="D822" s="679" t="s">
        <v>2269</v>
      </c>
      <c r="E822" s="678" t="s">
        <v>1922</v>
      </c>
      <c r="F822" s="529" t="s">
        <v>1923</v>
      </c>
      <c r="G822" s="541" t="s">
        <v>1934</v>
      </c>
      <c r="H822" s="542">
        <v>1418.67</v>
      </c>
      <c r="I822" s="532">
        <v>0.1</v>
      </c>
      <c r="J822" s="533">
        <f t="shared" si="12"/>
        <v>1286.3790225000002</v>
      </c>
      <c r="K822" s="534">
        <v>0.1</v>
      </c>
      <c r="M822" s="237"/>
      <c r="N822" s="237"/>
      <c r="O822" s="237"/>
      <c r="P822" s="237"/>
      <c r="Q822" s="237"/>
      <c r="R822" s="237"/>
      <c r="S822" s="237"/>
      <c r="T822" s="237"/>
      <c r="U822" s="237"/>
      <c r="V822" s="237"/>
      <c r="W822" s="237"/>
      <c r="X822" s="237"/>
      <c r="Y822" s="237"/>
      <c r="Z822" s="237"/>
      <c r="AA822" s="237"/>
      <c r="AB822" s="237"/>
      <c r="AC822" s="237"/>
      <c r="AD822" s="237"/>
      <c r="AE822" s="237"/>
      <c r="AF822" s="237"/>
      <c r="AG822" s="237"/>
      <c r="AH822" s="237"/>
      <c r="AI822" s="237"/>
      <c r="AJ822" s="237"/>
      <c r="AK822" s="237"/>
      <c r="AL822" s="237"/>
      <c r="AM822" s="237"/>
    </row>
    <row r="823" spans="1:39" s="238" customFormat="1" ht="43.5">
      <c r="A823" s="539" t="s">
        <v>1918</v>
      </c>
      <c r="B823" s="540" t="s">
        <v>2185</v>
      </c>
      <c r="C823" s="703" t="s">
        <v>1920</v>
      </c>
      <c r="D823" s="679" t="s">
        <v>2270</v>
      </c>
      <c r="E823" s="678" t="s">
        <v>1922</v>
      </c>
      <c r="F823" s="529" t="s">
        <v>1923</v>
      </c>
      <c r="G823" s="541" t="s">
        <v>1934</v>
      </c>
      <c r="H823" s="542">
        <v>1418.67</v>
      </c>
      <c r="I823" s="532">
        <v>0.1</v>
      </c>
      <c r="J823" s="533">
        <f t="shared" si="12"/>
        <v>1286.3790225000002</v>
      </c>
      <c r="K823" s="534">
        <v>0.1</v>
      </c>
      <c r="M823" s="237"/>
      <c r="N823" s="237"/>
      <c r="O823" s="237"/>
      <c r="P823" s="237"/>
      <c r="Q823" s="237"/>
      <c r="R823" s="237"/>
      <c r="S823" s="237"/>
      <c r="T823" s="237"/>
      <c r="U823" s="237"/>
      <c r="V823" s="237"/>
      <c r="W823" s="237"/>
      <c r="X823" s="237"/>
      <c r="Y823" s="237"/>
      <c r="Z823" s="237"/>
      <c r="AA823" s="237"/>
      <c r="AB823" s="237"/>
      <c r="AC823" s="237"/>
      <c r="AD823" s="237"/>
      <c r="AE823" s="237"/>
      <c r="AF823" s="237"/>
      <c r="AG823" s="237"/>
      <c r="AH823" s="237"/>
      <c r="AI823" s="237"/>
      <c r="AJ823" s="237"/>
      <c r="AK823" s="237"/>
      <c r="AL823" s="237"/>
      <c r="AM823" s="237"/>
    </row>
    <row r="824" spans="1:39" s="238" customFormat="1" ht="43.5">
      <c r="A824" s="539" t="s">
        <v>1918</v>
      </c>
      <c r="B824" s="540" t="s">
        <v>2185</v>
      </c>
      <c r="C824" s="703" t="s">
        <v>1920</v>
      </c>
      <c r="D824" s="679" t="s">
        <v>2271</v>
      </c>
      <c r="E824" s="678" t="s">
        <v>1922</v>
      </c>
      <c r="F824" s="529" t="s">
        <v>1923</v>
      </c>
      <c r="G824" s="541" t="s">
        <v>1934</v>
      </c>
      <c r="H824" s="542">
        <v>1418.67</v>
      </c>
      <c r="I824" s="532">
        <v>0.1</v>
      </c>
      <c r="J824" s="533">
        <f t="shared" si="12"/>
        <v>1286.3790225000002</v>
      </c>
      <c r="K824" s="534">
        <v>0.1</v>
      </c>
      <c r="M824" s="237"/>
      <c r="N824" s="237"/>
      <c r="O824" s="237"/>
      <c r="P824" s="237"/>
      <c r="Q824" s="237"/>
      <c r="R824" s="237"/>
      <c r="S824" s="237"/>
      <c r="T824" s="237"/>
      <c r="U824" s="237"/>
      <c r="V824" s="237"/>
      <c r="W824" s="237"/>
      <c r="X824" s="237"/>
      <c r="Y824" s="237"/>
      <c r="Z824" s="237"/>
      <c r="AA824" s="237"/>
      <c r="AB824" s="237"/>
      <c r="AC824" s="237"/>
      <c r="AD824" s="237"/>
      <c r="AE824" s="237"/>
      <c r="AF824" s="237"/>
      <c r="AG824" s="237"/>
      <c r="AH824" s="237"/>
      <c r="AI824" s="237"/>
      <c r="AJ824" s="237"/>
      <c r="AK824" s="237"/>
      <c r="AL824" s="237"/>
      <c r="AM824" s="237"/>
    </row>
    <row r="825" spans="1:39" s="238" customFormat="1" ht="43.5">
      <c r="A825" s="539" t="s">
        <v>1918</v>
      </c>
      <c r="B825" s="540" t="s">
        <v>2185</v>
      </c>
      <c r="C825" s="703" t="s">
        <v>1920</v>
      </c>
      <c r="D825" s="679" t="s">
        <v>2272</v>
      </c>
      <c r="E825" s="678" t="s">
        <v>1922</v>
      </c>
      <c r="F825" s="529" t="s">
        <v>1923</v>
      </c>
      <c r="G825" s="541" t="s">
        <v>1934</v>
      </c>
      <c r="H825" s="542">
        <v>2251.42</v>
      </c>
      <c r="I825" s="532">
        <v>0.1</v>
      </c>
      <c r="J825" s="533">
        <f t="shared" si="12"/>
        <v>2041.475085</v>
      </c>
      <c r="K825" s="534">
        <v>0.1</v>
      </c>
      <c r="M825" s="237"/>
      <c r="N825" s="237"/>
      <c r="O825" s="237"/>
      <c r="P825" s="237"/>
      <c r="Q825" s="237"/>
      <c r="R825" s="237"/>
      <c r="S825" s="237"/>
      <c r="T825" s="237"/>
      <c r="U825" s="237"/>
      <c r="V825" s="237"/>
      <c r="W825" s="237"/>
      <c r="X825" s="237"/>
      <c r="Y825" s="237"/>
      <c r="Z825" s="237"/>
      <c r="AA825" s="237"/>
      <c r="AB825" s="237"/>
      <c r="AC825" s="237"/>
      <c r="AD825" s="237"/>
      <c r="AE825" s="237"/>
      <c r="AF825" s="237"/>
      <c r="AG825" s="237"/>
      <c r="AH825" s="237"/>
      <c r="AI825" s="237"/>
      <c r="AJ825" s="237"/>
      <c r="AK825" s="237"/>
      <c r="AL825" s="237"/>
      <c r="AM825" s="237"/>
    </row>
    <row r="826" spans="1:39" s="238" customFormat="1" ht="43.5">
      <c r="A826" s="539" t="s">
        <v>1918</v>
      </c>
      <c r="B826" s="540" t="s">
        <v>2185</v>
      </c>
      <c r="C826" s="703" t="s">
        <v>1920</v>
      </c>
      <c r="D826" s="679" t="s">
        <v>2284</v>
      </c>
      <c r="E826" s="678" t="s">
        <v>1922</v>
      </c>
      <c r="F826" s="529" t="s">
        <v>1923</v>
      </c>
      <c r="G826" s="541" t="s">
        <v>1934</v>
      </c>
      <c r="H826" s="542">
        <v>2251.42</v>
      </c>
      <c r="I826" s="532">
        <v>0.1</v>
      </c>
      <c r="J826" s="533">
        <f t="shared" si="12"/>
        <v>2041.475085</v>
      </c>
      <c r="K826" s="534">
        <v>0.1</v>
      </c>
      <c r="M826" s="237"/>
      <c r="N826" s="237"/>
      <c r="O826" s="237"/>
      <c r="P826" s="237"/>
      <c r="Q826" s="237"/>
      <c r="R826" s="237"/>
      <c r="S826" s="237"/>
      <c r="T826" s="237"/>
      <c r="U826" s="237"/>
      <c r="V826" s="237"/>
      <c r="W826" s="237"/>
      <c r="X826" s="237"/>
      <c r="Y826" s="237"/>
      <c r="Z826" s="237"/>
      <c r="AA826" s="237"/>
      <c r="AB826" s="237"/>
      <c r="AC826" s="237"/>
      <c r="AD826" s="237"/>
      <c r="AE826" s="237"/>
      <c r="AF826" s="237"/>
      <c r="AG826" s="237"/>
      <c r="AH826" s="237"/>
      <c r="AI826" s="237"/>
      <c r="AJ826" s="237"/>
      <c r="AK826" s="237"/>
      <c r="AL826" s="237"/>
      <c r="AM826" s="237"/>
    </row>
    <row r="827" spans="1:39" s="238" customFormat="1" ht="43.5">
      <c r="A827" s="539" t="s">
        <v>1918</v>
      </c>
      <c r="B827" s="540" t="s">
        <v>2185</v>
      </c>
      <c r="C827" s="703" t="s">
        <v>1920</v>
      </c>
      <c r="D827" s="679" t="s">
        <v>2273</v>
      </c>
      <c r="E827" s="678" t="s">
        <v>1922</v>
      </c>
      <c r="F827" s="529" t="s">
        <v>1923</v>
      </c>
      <c r="G827" s="541" t="s">
        <v>1934</v>
      </c>
      <c r="H827" s="542">
        <v>2251.42</v>
      </c>
      <c r="I827" s="532">
        <v>0.1</v>
      </c>
      <c r="J827" s="533">
        <f t="shared" si="12"/>
        <v>2041.475085</v>
      </c>
      <c r="K827" s="534">
        <v>0.1</v>
      </c>
      <c r="M827" s="237"/>
      <c r="N827" s="237"/>
      <c r="O827" s="237"/>
      <c r="P827" s="237"/>
      <c r="Q827" s="237"/>
      <c r="R827" s="237"/>
      <c r="S827" s="237"/>
      <c r="T827" s="237"/>
      <c r="U827" s="237"/>
      <c r="V827" s="237"/>
      <c r="W827" s="237"/>
      <c r="X827" s="237"/>
      <c r="Y827" s="237"/>
      <c r="Z827" s="237"/>
      <c r="AA827" s="237"/>
      <c r="AB827" s="237"/>
      <c r="AC827" s="237"/>
      <c r="AD827" s="237"/>
      <c r="AE827" s="237"/>
      <c r="AF827" s="237"/>
      <c r="AG827" s="237"/>
      <c r="AH827" s="237"/>
      <c r="AI827" s="237"/>
      <c r="AJ827" s="237"/>
      <c r="AK827" s="237"/>
      <c r="AL827" s="237"/>
      <c r="AM827" s="237"/>
    </row>
    <row r="828" spans="1:39" s="238" customFormat="1" ht="43.5">
      <c r="A828" s="539" t="s">
        <v>1918</v>
      </c>
      <c r="B828" s="540" t="s">
        <v>2185</v>
      </c>
      <c r="C828" s="703" t="s">
        <v>1920</v>
      </c>
      <c r="D828" s="679" t="s">
        <v>2274</v>
      </c>
      <c r="E828" s="678" t="s">
        <v>1922</v>
      </c>
      <c r="F828" s="529" t="s">
        <v>1923</v>
      </c>
      <c r="G828" s="541" t="s">
        <v>1934</v>
      </c>
      <c r="H828" s="542">
        <v>2251.42</v>
      </c>
      <c r="I828" s="532">
        <v>0.1</v>
      </c>
      <c r="J828" s="533">
        <f t="shared" si="12"/>
        <v>2041.475085</v>
      </c>
      <c r="K828" s="534">
        <v>0.1</v>
      </c>
      <c r="M828" s="237"/>
      <c r="N828" s="237"/>
      <c r="O828" s="237"/>
      <c r="P828" s="237"/>
      <c r="Q828" s="237"/>
      <c r="R828" s="237"/>
      <c r="S828" s="237"/>
      <c r="T828" s="237"/>
      <c r="U828" s="237"/>
      <c r="V828" s="237"/>
      <c r="W828" s="237"/>
      <c r="X828" s="237"/>
      <c r="Y828" s="237"/>
      <c r="Z828" s="237"/>
      <c r="AA828" s="237"/>
      <c r="AB828" s="237"/>
      <c r="AC828" s="237"/>
      <c r="AD828" s="237"/>
      <c r="AE828" s="237"/>
      <c r="AF828" s="237"/>
      <c r="AG828" s="237"/>
      <c r="AH828" s="237"/>
      <c r="AI828" s="237"/>
      <c r="AJ828" s="237"/>
      <c r="AK828" s="237"/>
      <c r="AL828" s="237"/>
      <c r="AM828" s="237"/>
    </row>
    <row r="829" spans="1:39" s="238" customFormat="1" ht="43.5">
      <c r="A829" s="539" t="s">
        <v>1918</v>
      </c>
      <c r="B829" s="540" t="s">
        <v>2185</v>
      </c>
      <c r="C829" s="703" t="s">
        <v>1920</v>
      </c>
      <c r="D829" s="679" t="s">
        <v>2275</v>
      </c>
      <c r="E829" s="678" t="s">
        <v>1922</v>
      </c>
      <c r="F829" s="529" t="s">
        <v>1923</v>
      </c>
      <c r="G829" s="541" t="s">
        <v>1934</v>
      </c>
      <c r="H829" s="542">
        <v>2251.42</v>
      </c>
      <c r="I829" s="532">
        <v>0.1</v>
      </c>
      <c r="J829" s="533">
        <f t="shared" si="12"/>
        <v>2041.475085</v>
      </c>
      <c r="K829" s="534">
        <v>0.1</v>
      </c>
      <c r="M829" s="237"/>
      <c r="N829" s="237"/>
      <c r="O829" s="237"/>
      <c r="P829" s="237"/>
      <c r="Q829" s="237"/>
      <c r="R829" s="237"/>
      <c r="S829" s="237"/>
      <c r="T829" s="237"/>
      <c r="U829" s="237"/>
      <c r="V829" s="237"/>
      <c r="W829" s="237"/>
      <c r="X829" s="237"/>
      <c r="Y829" s="237"/>
      <c r="Z829" s="237"/>
      <c r="AA829" s="237"/>
      <c r="AB829" s="237"/>
      <c r="AC829" s="237"/>
      <c r="AD829" s="237"/>
      <c r="AE829" s="237"/>
      <c r="AF829" s="237"/>
      <c r="AG829" s="237"/>
      <c r="AH829" s="237"/>
      <c r="AI829" s="237"/>
      <c r="AJ829" s="237"/>
      <c r="AK829" s="237"/>
      <c r="AL829" s="237"/>
      <c r="AM829" s="237"/>
    </row>
    <row r="830" spans="1:39" s="238" customFormat="1" ht="43.5">
      <c r="A830" s="539" t="s">
        <v>1918</v>
      </c>
      <c r="B830" s="540" t="s">
        <v>2185</v>
      </c>
      <c r="C830" s="703" t="s">
        <v>1920</v>
      </c>
      <c r="D830" s="679" t="s">
        <v>2276</v>
      </c>
      <c r="E830" s="678" t="s">
        <v>1922</v>
      </c>
      <c r="F830" s="529" t="s">
        <v>1923</v>
      </c>
      <c r="G830" s="541" t="s">
        <v>1934</v>
      </c>
      <c r="H830" s="542">
        <v>2251.42</v>
      </c>
      <c r="I830" s="532">
        <v>0.1</v>
      </c>
      <c r="J830" s="533">
        <f t="shared" si="12"/>
        <v>2041.475085</v>
      </c>
      <c r="K830" s="534">
        <v>0.1</v>
      </c>
      <c r="M830" s="237"/>
      <c r="N830" s="237"/>
      <c r="O830" s="237"/>
      <c r="P830" s="237"/>
      <c r="Q830" s="237"/>
      <c r="R830" s="237"/>
      <c r="S830" s="237"/>
      <c r="T830" s="237"/>
      <c r="U830" s="237"/>
      <c r="V830" s="237"/>
      <c r="W830" s="237"/>
      <c r="X830" s="237"/>
      <c r="Y830" s="237"/>
      <c r="Z830" s="237"/>
      <c r="AA830" s="237"/>
      <c r="AB830" s="237"/>
      <c r="AC830" s="237"/>
      <c r="AD830" s="237"/>
      <c r="AE830" s="237"/>
      <c r="AF830" s="237"/>
      <c r="AG830" s="237"/>
      <c r="AH830" s="237"/>
      <c r="AI830" s="237"/>
      <c r="AJ830" s="237"/>
      <c r="AK830" s="237"/>
      <c r="AL830" s="237"/>
      <c r="AM830" s="237"/>
    </row>
    <row r="831" spans="1:39" s="238" customFormat="1" ht="43.5">
      <c r="A831" s="539" t="s">
        <v>1918</v>
      </c>
      <c r="B831" s="540" t="s">
        <v>2185</v>
      </c>
      <c r="C831" s="703" t="s">
        <v>1920</v>
      </c>
      <c r="D831" s="679" t="s">
        <v>2277</v>
      </c>
      <c r="E831" s="678" t="s">
        <v>1922</v>
      </c>
      <c r="F831" s="529" t="s">
        <v>1923</v>
      </c>
      <c r="G831" s="541" t="s">
        <v>1934</v>
      </c>
      <c r="H831" s="542">
        <v>2251.42</v>
      </c>
      <c r="I831" s="532">
        <v>0.1</v>
      </c>
      <c r="J831" s="533">
        <f t="shared" si="12"/>
        <v>2041.475085</v>
      </c>
      <c r="K831" s="534">
        <v>0.1</v>
      </c>
      <c r="M831" s="237"/>
      <c r="N831" s="237"/>
      <c r="O831" s="237"/>
      <c r="P831" s="237"/>
      <c r="Q831" s="237"/>
      <c r="R831" s="237"/>
      <c r="S831" s="237"/>
      <c r="T831" s="237"/>
      <c r="U831" s="237"/>
      <c r="V831" s="237"/>
      <c r="W831" s="237"/>
      <c r="X831" s="237"/>
      <c r="Y831" s="237"/>
      <c r="Z831" s="237"/>
      <c r="AA831" s="237"/>
      <c r="AB831" s="237"/>
      <c r="AC831" s="237"/>
      <c r="AD831" s="237"/>
      <c r="AE831" s="237"/>
      <c r="AF831" s="237"/>
      <c r="AG831" s="237"/>
      <c r="AH831" s="237"/>
      <c r="AI831" s="237"/>
      <c r="AJ831" s="237"/>
      <c r="AK831" s="237"/>
      <c r="AL831" s="237"/>
      <c r="AM831" s="237"/>
    </row>
    <row r="832" spans="1:39" s="238" customFormat="1" ht="43.5">
      <c r="A832" s="539" t="s">
        <v>1918</v>
      </c>
      <c r="B832" s="540" t="s">
        <v>2185</v>
      </c>
      <c r="C832" s="703" t="s">
        <v>1920</v>
      </c>
      <c r="D832" s="679" t="s">
        <v>2278</v>
      </c>
      <c r="E832" s="678" t="s">
        <v>1922</v>
      </c>
      <c r="F832" s="529" t="s">
        <v>1923</v>
      </c>
      <c r="G832" s="541" t="s">
        <v>1934</v>
      </c>
      <c r="H832" s="542">
        <v>2806.98</v>
      </c>
      <c r="I832" s="532">
        <v>0.1</v>
      </c>
      <c r="J832" s="533">
        <f t="shared" si="12"/>
        <v>2545.2291150000001</v>
      </c>
      <c r="K832" s="534">
        <v>0.1</v>
      </c>
      <c r="M832" s="237"/>
      <c r="N832" s="237"/>
      <c r="O832" s="237"/>
      <c r="P832" s="237"/>
      <c r="Q832" s="237"/>
      <c r="R832" s="237"/>
      <c r="S832" s="237"/>
      <c r="T832" s="237"/>
      <c r="U832" s="237"/>
      <c r="V832" s="237"/>
      <c r="W832" s="237"/>
      <c r="X832" s="237"/>
      <c r="Y832" s="237"/>
      <c r="Z832" s="237"/>
      <c r="AA832" s="237"/>
      <c r="AB832" s="237"/>
      <c r="AC832" s="237"/>
      <c r="AD832" s="237"/>
      <c r="AE832" s="237"/>
      <c r="AF832" s="237"/>
      <c r="AG832" s="237"/>
      <c r="AH832" s="237"/>
      <c r="AI832" s="237"/>
      <c r="AJ832" s="237"/>
      <c r="AK832" s="237"/>
      <c r="AL832" s="237"/>
      <c r="AM832" s="237"/>
    </row>
    <row r="833" spans="1:39" s="238" customFormat="1" ht="43.5">
      <c r="A833" s="539" t="s">
        <v>1918</v>
      </c>
      <c r="B833" s="540" t="s">
        <v>2185</v>
      </c>
      <c r="C833" s="703" t="s">
        <v>1920</v>
      </c>
      <c r="D833" s="679" t="s">
        <v>2285</v>
      </c>
      <c r="E833" s="678" t="s">
        <v>1922</v>
      </c>
      <c r="F833" s="529" t="s">
        <v>1923</v>
      </c>
      <c r="G833" s="541" t="s">
        <v>1934</v>
      </c>
      <c r="H833" s="542">
        <v>2806.98</v>
      </c>
      <c r="I833" s="532">
        <v>0.1</v>
      </c>
      <c r="J833" s="533">
        <f t="shared" si="12"/>
        <v>2545.2291150000001</v>
      </c>
      <c r="K833" s="534">
        <v>0.1</v>
      </c>
      <c r="M833" s="237"/>
      <c r="N833" s="237"/>
      <c r="O833" s="237"/>
      <c r="P833" s="237"/>
      <c r="Q833" s="237"/>
      <c r="R833" s="237"/>
      <c r="S833" s="237"/>
      <c r="T833" s="237"/>
      <c r="U833" s="237"/>
      <c r="V833" s="237"/>
      <c r="W833" s="237"/>
      <c r="X833" s="237"/>
      <c r="Y833" s="237"/>
      <c r="Z833" s="237"/>
      <c r="AA833" s="237"/>
      <c r="AB833" s="237"/>
      <c r="AC833" s="237"/>
      <c r="AD833" s="237"/>
      <c r="AE833" s="237"/>
      <c r="AF833" s="237"/>
      <c r="AG833" s="237"/>
      <c r="AH833" s="237"/>
      <c r="AI833" s="237"/>
      <c r="AJ833" s="237"/>
      <c r="AK833" s="237"/>
      <c r="AL833" s="237"/>
      <c r="AM833" s="237"/>
    </row>
    <row r="834" spans="1:39" s="238" customFormat="1" ht="43.5">
      <c r="A834" s="539" t="s">
        <v>1918</v>
      </c>
      <c r="B834" s="540" t="s">
        <v>2185</v>
      </c>
      <c r="C834" s="703" t="s">
        <v>1920</v>
      </c>
      <c r="D834" s="679" t="s">
        <v>2279</v>
      </c>
      <c r="E834" s="678" t="s">
        <v>1922</v>
      </c>
      <c r="F834" s="529" t="s">
        <v>1923</v>
      </c>
      <c r="G834" s="541" t="s">
        <v>1934</v>
      </c>
      <c r="H834" s="542">
        <v>2806.98</v>
      </c>
      <c r="I834" s="532">
        <v>0.1</v>
      </c>
      <c r="J834" s="533">
        <f t="shared" si="12"/>
        <v>2545.2291150000001</v>
      </c>
      <c r="K834" s="534">
        <v>0.1</v>
      </c>
      <c r="M834" s="237"/>
      <c r="N834" s="237"/>
      <c r="O834" s="237"/>
      <c r="P834" s="237"/>
      <c r="Q834" s="237"/>
      <c r="R834" s="237"/>
      <c r="S834" s="237"/>
      <c r="T834" s="237"/>
      <c r="U834" s="237"/>
      <c r="V834" s="237"/>
      <c r="W834" s="237"/>
      <c r="X834" s="237"/>
      <c r="Y834" s="237"/>
      <c r="Z834" s="237"/>
      <c r="AA834" s="237"/>
      <c r="AB834" s="237"/>
      <c r="AC834" s="237"/>
      <c r="AD834" s="237"/>
      <c r="AE834" s="237"/>
      <c r="AF834" s="237"/>
      <c r="AG834" s="237"/>
      <c r="AH834" s="237"/>
      <c r="AI834" s="237"/>
      <c r="AJ834" s="237"/>
      <c r="AK834" s="237"/>
      <c r="AL834" s="237"/>
      <c r="AM834" s="237"/>
    </row>
    <row r="835" spans="1:39" s="238" customFormat="1" ht="43.5">
      <c r="A835" s="539" t="s">
        <v>1918</v>
      </c>
      <c r="B835" s="540" t="s">
        <v>2185</v>
      </c>
      <c r="C835" s="703" t="s">
        <v>1920</v>
      </c>
      <c r="D835" s="679" t="s">
        <v>2280</v>
      </c>
      <c r="E835" s="678" t="s">
        <v>1922</v>
      </c>
      <c r="F835" s="529" t="s">
        <v>1923</v>
      </c>
      <c r="G835" s="541" t="s">
        <v>1934</v>
      </c>
      <c r="H835" s="542">
        <v>2806.98</v>
      </c>
      <c r="I835" s="532">
        <v>0.1</v>
      </c>
      <c r="J835" s="533">
        <f t="shared" si="12"/>
        <v>2545.2291150000001</v>
      </c>
      <c r="K835" s="534">
        <v>0.1</v>
      </c>
      <c r="M835" s="237"/>
      <c r="N835" s="237"/>
      <c r="O835" s="237"/>
      <c r="P835" s="237"/>
      <c r="Q835" s="237"/>
      <c r="R835" s="237"/>
      <c r="S835" s="237"/>
      <c r="T835" s="237"/>
      <c r="U835" s="237"/>
      <c r="V835" s="237"/>
      <c r="W835" s="237"/>
      <c r="X835" s="237"/>
      <c r="Y835" s="237"/>
      <c r="Z835" s="237"/>
      <c r="AA835" s="237"/>
      <c r="AB835" s="237"/>
      <c r="AC835" s="237"/>
      <c r="AD835" s="237"/>
      <c r="AE835" s="237"/>
      <c r="AF835" s="237"/>
      <c r="AG835" s="237"/>
      <c r="AH835" s="237"/>
      <c r="AI835" s="237"/>
      <c r="AJ835" s="237"/>
      <c r="AK835" s="237"/>
      <c r="AL835" s="237"/>
      <c r="AM835" s="237"/>
    </row>
    <row r="836" spans="1:39" s="238" customFormat="1" ht="43.5">
      <c r="A836" s="539" t="s">
        <v>1918</v>
      </c>
      <c r="B836" s="540" t="s">
        <v>2185</v>
      </c>
      <c r="C836" s="703" t="s">
        <v>1920</v>
      </c>
      <c r="D836" s="679" t="s">
        <v>2281</v>
      </c>
      <c r="E836" s="678" t="s">
        <v>1922</v>
      </c>
      <c r="F836" s="529" t="s">
        <v>1923</v>
      </c>
      <c r="G836" s="541" t="s">
        <v>1934</v>
      </c>
      <c r="H836" s="542">
        <v>2806.98</v>
      </c>
      <c r="I836" s="532">
        <v>0.1</v>
      </c>
      <c r="J836" s="533">
        <f t="shared" si="12"/>
        <v>2545.2291150000001</v>
      </c>
      <c r="K836" s="534">
        <v>0.1</v>
      </c>
      <c r="M836" s="237"/>
      <c r="N836" s="237"/>
      <c r="O836" s="237"/>
      <c r="P836" s="237"/>
      <c r="Q836" s="237"/>
      <c r="R836" s="237"/>
      <c r="S836" s="237"/>
      <c r="T836" s="237"/>
      <c r="U836" s="237"/>
      <c r="V836" s="237"/>
      <c r="W836" s="237"/>
      <c r="X836" s="237"/>
      <c r="Y836" s="237"/>
      <c r="Z836" s="237"/>
      <c r="AA836" s="237"/>
      <c r="AB836" s="237"/>
      <c r="AC836" s="237"/>
      <c r="AD836" s="237"/>
      <c r="AE836" s="237"/>
      <c r="AF836" s="237"/>
      <c r="AG836" s="237"/>
      <c r="AH836" s="237"/>
      <c r="AI836" s="237"/>
      <c r="AJ836" s="237"/>
      <c r="AK836" s="237"/>
      <c r="AL836" s="237"/>
      <c r="AM836" s="237"/>
    </row>
    <row r="837" spans="1:39" s="238" customFormat="1" ht="43.5">
      <c r="A837" s="539" t="s">
        <v>1918</v>
      </c>
      <c r="B837" s="540" t="s">
        <v>2185</v>
      </c>
      <c r="C837" s="703" t="s">
        <v>1920</v>
      </c>
      <c r="D837" s="679" t="s">
        <v>2282</v>
      </c>
      <c r="E837" s="678" t="s">
        <v>1922</v>
      </c>
      <c r="F837" s="529" t="s">
        <v>1923</v>
      </c>
      <c r="G837" s="541" t="s">
        <v>1934</v>
      </c>
      <c r="H837" s="542">
        <v>2806.98</v>
      </c>
      <c r="I837" s="532">
        <v>0.1</v>
      </c>
      <c r="J837" s="533">
        <f t="shared" si="12"/>
        <v>2545.2291150000001</v>
      </c>
      <c r="K837" s="534">
        <v>0.1</v>
      </c>
      <c r="M837" s="237"/>
      <c r="N837" s="237"/>
      <c r="O837" s="237"/>
      <c r="P837" s="237"/>
      <c r="Q837" s="237"/>
      <c r="R837" s="237"/>
      <c r="S837" s="237"/>
      <c r="T837" s="237"/>
      <c r="U837" s="237"/>
      <c r="V837" s="237"/>
      <c r="W837" s="237"/>
      <c r="X837" s="237"/>
      <c r="Y837" s="237"/>
      <c r="Z837" s="237"/>
      <c r="AA837" s="237"/>
      <c r="AB837" s="237"/>
      <c r="AC837" s="237"/>
      <c r="AD837" s="237"/>
      <c r="AE837" s="237"/>
      <c r="AF837" s="237"/>
      <c r="AG837" s="237"/>
      <c r="AH837" s="237"/>
      <c r="AI837" s="237"/>
      <c r="AJ837" s="237"/>
      <c r="AK837" s="237"/>
      <c r="AL837" s="237"/>
      <c r="AM837" s="237"/>
    </row>
    <row r="838" spans="1:39" s="238" customFormat="1" ht="43.5">
      <c r="A838" s="539" t="s">
        <v>1918</v>
      </c>
      <c r="B838" s="540" t="s">
        <v>2185</v>
      </c>
      <c r="C838" s="703" t="s">
        <v>1920</v>
      </c>
      <c r="D838" s="679" t="s">
        <v>2283</v>
      </c>
      <c r="E838" s="678" t="s">
        <v>1922</v>
      </c>
      <c r="F838" s="529" t="s">
        <v>1923</v>
      </c>
      <c r="G838" s="541" t="s">
        <v>1934</v>
      </c>
      <c r="H838" s="542">
        <v>2806.98</v>
      </c>
      <c r="I838" s="532">
        <v>0.1</v>
      </c>
      <c r="J838" s="533">
        <f t="shared" si="12"/>
        <v>2545.2291150000001</v>
      </c>
      <c r="K838" s="534">
        <v>0.1</v>
      </c>
      <c r="M838" s="237"/>
      <c r="N838" s="237"/>
      <c r="O838" s="237"/>
      <c r="P838" s="237"/>
      <c r="Q838" s="237"/>
      <c r="R838" s="237"/>
      <c r="S838" s="237"/>
      <c r="T838" s="237"/>
      <c r="U838" s="237"/>
      <c r="V838" s="237"/>
      <c r="W838" s="237"/>
      <c r="X838" s="237"/>
      <c r="Y838" s="237"/>
      <c r="Z838" s="237"/>
      <c r="AA838" s="237"/>
      <c r="AB838" s="237"/>
      <c r="AC838" s="237"/>
      <c r="AD838" s="237"/>
      <c r="AE838" s="237"/>
      <c r="AF838" s="237"/>
      <c r="AG838" s="237"/>
      <c r="AH838" s="237"/>
      <c r="AI838" s="237"/>
      <c r="AJ838" s="237"/>
      <c r="AK838" s="237"/>
      <c r="AL838" s="237"/>
      <c r="AM838" s="237"/>
    </row>
    <row r="839" spans="1:39" s="238" customFormat="1" ht="58">
      <c r="A839" s="539" t="s">
        <v>1918</v>
      </c>
      <c r="B839" s="540" t="s">
        <v>2286</v>
      </c>
      <c r="C839" s="703" t="s">
        <v>1920</v>
      </c>
      <c r="D839" s="679" t="s">
        <v>2287</v>
      </c>
      <c r="E839" s="678" t="s">
        <v>1922</v>
      </c>
      <c r="F839" s="529" t="s">
        <v>1923</v>
      </c>
      <c r="G839" s="541" t="s">
        <v>1934</v>
      </c>
      <c r="H839" s="542">
        <v>65.13</v>
      </c>
      <c r="I839" s="532">
        <v>0.1</v>
      </c>
      <c r="J839" s="533">
        <f t="shared" si="12"/>
        <v>59.056627499999998</v>
      </c>
      <c r="K839" s="534">
        <v>0.1</v>
      </c>
      <c r="M839" s="237"/>
      <c r="N839" s="237"/>
      <c r="O839" s="237"/>
      <c r="P839" s="237"/>
      <c r="Q839" s="237"/>
      <c r="R839" s="237"/>
      <c r="S839" s="237"/>
      <c r="T839" s="237"/>
      <c r="U839" s="237"/>
      <c r="V839" s="237"/>
      <c r="W839" s="237"/>
      <c r="X839" s="237"/>
      <c r="Y839" s="237"/>
      <c r="Z839" s="237"/>
      <c r="AA839" s="237"/>
      <c r="AB839" s="237"/>
      <c r="AC839" s="237"/>
      <c r="AD839" s="237"/>
      <c r="AE839" s="237"/>
      <c r="AF839" s="237"/>
      <c r="AG839" s="237"/>
      <c r="AH839" s="237"/>
      <c r="AI839" s="237"/>
      <c r="AJ839" s="237"/>
      <c r="AK839" s="237"/>
      <c r="AL839" s="237"/>
      <c r="AM839" s="237"/>
    </row>
    <row r="840" spans="1:39" s="238" customFormat="1" ht="58">
      <c r="A840" s="539" t="s">
        <v>1918</v>
      </c>
      <c r="B840" s="540" t="s">
        <v>2286</v>
      </c>
      <c r="C840" s="703" t="s">
        <v>1920</v>
      </c>
      <c r="D840" s="679" t="s">
        <v>2288</v>
      </c>
      <c r="E840" s="678" t="s">
        <v>1922</v>
      </c>
      <c r="F840" s="529" t="s">
        <v>1923</v>
      </c>
      <c r="G840" s="541" t="s">
        <v>1934</v>
      </c>
      <c r="H840" s="542">
        <v>65.13</v>
      </c>
      <c r="I840" s="532">
        <v>0.1</v>
      </c>
      <c r="J840" s="533">
        <f t="shared" si="12"/>
        <v>59.056627499999998</v>
      </c>
      <c r="K840" s="534">
        <v>0.1</v>
      </c>
      <c r="M840" s="237"/>
      <c r="N840" s="237"/>
      <c r="O840" s="237"/>
      <c r="P840" s="237"/>
      <c r="Q840" s="237"/>
      <c r="R840" s="237"/>
      <c r="S840" s="237"/>
      <c r="T840" s="237"/>
      <c r="U840" s="237"/>
      <c r="V840" s="237"/>
      <c r="W840" s="237"/>
      <c r="X840" s="237"/>
      <c r="Y840" s="237"/>
      <c r="Z840" s="237"/>
      <c r="AA840" s="237"/>
      <c r="AB840" s="237"/>
      <c r="AC840" s="237"/>
      <c r="AD840" s="237"/>
      <c r="AE840" s="237"/>
      <c r="AF840" s="237"/>
      <c r="AG840" s="237"/>
      <c r="AH840" s="237"/>
      <c r="AI840" s="237"/>
      <c r="AJ840" s="237"/>
      <c r="AK840" s="237"/>
      <c r="AL840" s="237"/>
      <c r="AM840" s="237"/>
    </row>
    <row r="841" spans="1:39" s="238" customFormat="1" ht="58">
      <c r="A841" s="539" t="s">
        <v>1918</v>
      </c>
      <c r="B841" s="540" t="s">
        <v>2286</v>
      </c>
      <c r="C841" s="703" t="s">
        <v>1920</v>
      </c>
      <c r="D841" s="679" t="s">
        <v>2289</v>
      </c>
      <c r="E841" s="678" t="s">
        <v>1922</v>
      </c>
      <c r="F841" s="529" t="s">
        <v>1923</v>
      </c>
      <c r="G841" s="541" t="s">
        <v>1934</v>
      </c>
      <c r="H841" s="542">
        <v>71.64</v>
      </c>
      <c r="I841" s="532">
        <v>0.1</v>
      </c>
      <c r="J841" s="533">
        <f t="shared" si="12"/>
        <v>64.959569999999999</v>
      </c>
      <c r="K841" s="534">
        <v>0.1</v>
      </c>
      <c r="M841" s="237"/>
      <c r="N841" s="237"/>
      <c r="O841" s="237"/>
      <c r="P841" s="237"/>
      <c r="Q841" s="237"/>
      <c r="R841" s="237"/>
      <c r="S841" s="237"/>
      <c r="T841" s="237"/>
      <c r="U841" s="237"/>
      <c r="V841" s="237"/>
      <c r="W841" s="237"/>
      <c r="X841" s="237"/>
      <c r="Y841" s="237"/>
      <c r="Z841" s="237"/>
      <c r="AA841" s="237"/>
      <c r="AB841" s="237"/>
      <c r="AC841" s="237"/>
      <c r="AD841" s="237"/>
      <c r="AE841" s="237"/>
      <c r="AF841" s="237"/>
      <c r="AG841" s="237"/>
      <c r="AH841" s="237"/>
      <c r="AI841" s="237"/>
      <c r="AJ841" s="237"/>
      <c r="AK841" s="237"/>
      <c r="AL841" s="237"/>
      <c r="AM841" s="237"/>
    </row>
    <row r="842" spans="1:39" s="238" customFormat="1" ht="58">
      <c r="A842" s="539" t="s">
        <v>1918</v>
      </c>
      <c r="B842" s="540" t="s">
        <v>2286</v>
      </c>
      <c r="C842" s="703" t="s">
        <v>1920</v>
      </c>
      <c r="D842" s="679" t="s">
        <v>2290</v>
      </c>
      <c r="E842" s="678" t="s">
        <v>1922</v>
      </c>
      <c r="F842" s="529" t="s">
        <v>1923</v>
      </c>
      <c r="G842" s="541" t="s">
        <v>1934</v>
      </c>
      <c r="H842" s="542">
        <v>71.64</v>
      </c>
      <c r="I842" s="532">
        <v>0.1</v>
      </c>
      <c r="J842" s="533">
        <f t="shared" ref="J842:J905" si="13">H842*(1-I842)*(1+0.75%)</f>
        <v>64.959569999999999</v>
      </c>
      <c r="K842" s="534">
        <v>0.1</v>
      </c>
      <c r="M842" s="237"/>
      <c r="N842" s="237"/>
      <c r="O842" s="237"/>
      <c r="P842" s="237"/>
      <c r="Q842" s="237"/>
      <c r="R842" s="237"/>
      <c r="S842" s="237"/>
      <c r="T842" s="237"/>
      <c r="U842" s="237"/>
      <c r="V842" s="237"/>
      <c r="W842" s="237"/>
      <c r="X842" s="237"/>
      <c r="Y842" s="237"/>
      <c r="Z842" s="237"/>
      <c r="AA842" s="237"/>
      <c r="AB842" s="237"/>
      <c r="AC842" s="237"/>
      <c r="AD842" s="237"/>
      <c r="AE842" s="237"/>
      <c r="AF842" s="237"/>
      <c r="AG842" s="237"/>
      <c r="AH842" s="237"/>
      <c r="AI842" s="237"/>
      <c r="AJ842" s="237"/>
      <c r="AK842" s="237"/>
      <c r="AL842" s="237"/>
      <c r="AM842" s="237"/>
    </row>
    <row r="843" spans="1:39" s="238" customFormat="1" ht="58">
      <c r="A843" s="539" t="s">
        <v>1918</v>
      </c>
      <c r="B843" s="540" t="s">
        <v>2286</v>
      </c>
      <c r="C843" s="703" t="s">
        <v>1920</v>
      </c>
      <c r="D843" s="679" t="s">
        <v>2291</v>
      </c>
      <c r="E843" s="678" t="s">
        <v>1922</v>
      </c>
      <c r="F843" s="529" t="s">
        <v>1923</v>
      </c>
      <c r="G843" s="541" t="s">
        <v>1934</v>
      </c>
      <c r="H843" s="542">
        <v>78.819999999999993</v>
      </c>
      <c r="I843" s="532">
        <v>0.1</v>
      </c>
      <c r="J843" s="533">
        <f t="shared" si="13"/>
        <v>71.47003500000001</v>
      </c>
      <c r="K843" s="534">
        <v>0.1</v>
      </c>
      <c r="M843" s="237"/>
      <c r="N843" s="237"/>
      <c r="O843" s="237"/>
      <c r="P843" s="237"/>
      <c r="Q843" s="237"/>
      <c r="R843" s="237"/>
      <c r="S843" s="237"/>
      <c r="T843" s="237"/>
      <c r="U843" s="237"/>
      <c r="V843" s="237"/>
      <c r="W843" s="237"/>
      <c r="X843" s="237"/>
      <c r="Y843" s="237"/>
      <c r="Z843" s="237"/>
      <c r="AA843" s="237"/>
      <c r="AB843" s="237"/>
      <c r="AC843" s="237"/>
      <c r="AD843" s="237"/>
      <c r="AE843" s="237"/>
      <c r="AF843" s="237"/>
      <c r="AG843" s="237"/>
      <c r="AH843" s="237"/>
      <c r="AI843" s="237"/>
      <c r="AJ843" s="237"/>
      <c r="AK843" s="237"/>
      <c r="AL843" s="237"/>
      <c r="AM843" s="237"/>
    </row>
    <row r="844" spans="1:39" s="238" customFormat="1" ht="58">
      <c r="A844" s="539" t="s">
        <v>1918</v>
      </c>
      <c r="B844" s="540" t="s">
        <v>2286</v>
      </c>
      <c r="C844" s="703" t="s">
        <v>1920</v>
      </c>
      <c r="D844" s="679" t="s">
        <v>2287</v>
      </c>
      <c r="E844" s="678" t="s">
        <v>1922</v>
      </c>
      <c r="F844" s="529" t="s">
        <v>1923</v>
      </c>
      <c r="G844" s="541" t="s">
        <v>1934</v>
      </c>
      <c r="H844" s="542">
        <v>86.87</v>
      </c>
      <c r="I844" s="532">
        <v>0.1</v>
      </c>
      <c r="J844" s="533">
        <f t="shared" si="13"/>
        <v>78.769372500000017</v>
      </c>
      <c r="K844" s="534">
        <v>0.1</v>
      </c>
      <c r="M844" s="237"/>
      <c r="N844" s="237"/>
      <c r="O844" s="237"/>
      <c r="P844" s="237"/>
      <c r="Q844" s="237"/>
      <c r="R844" s="237"/>
      <c r="S844" s="237"/>
      <c r="T844" s="237"/>
      <c r="U844" s="237"/>
      <c r="V844" s="237"/>
      <c r="W844" s="237"/>
      <c r="X844" s="237"/>
      <c r="Y844" s="237"/>
      <c r="Z844" s="237"/>
      <c r="AA844" s="237"/>
      <c r="AB844" s="237"/>
      <c r="AC844" s="237"/>
      <c r="AD844" s="237"/>
      <c r="AE844" s="237"/>
      <c r="AF844" s="237"/>
      <c r="AG844" s="237"/>
      <c r="AH844" s="237"/>
      <c r="AI844" s="237"/>
      <c r="AJ844" s="237"/>
      <c r="AK844" s="237"/>
      <c r="AL844" s="237"/>
      <c r="AM844" s="237"/>
    </row>
    <row r="845" spans="1:39" s="238" customFormat="1" ht="58">
      <c r="A845" s="539" t="s">
        <v>1918</v>
      </c>
      <c r="B845" s="540" t="s">
        <v>2286</v>
      </c>
      <c r="C845" s="703" t="s">
        <v>1920</v>
      </c>
      <c r="D845" s="679" t="s">
        <v>2288</v>
      </c>
      <c r="E845" s="678" t="s">
        <v>1922</v>
      </c>
      <c r="F845" s="529" t="s">
        <v>1923</v>
      </c>
      <c r="G845" s="541" t="s">
        <v>1934</v>
      </c>
      <c r="H845" s="542">
        <v>86.87</v>
      </c>
      <c r="I845" s="532">
        <v>0.1</v>
      </c>
      <c r="J845" s="533">
        <f t="shared" si="13"/>
        <v>78.769372500000017</v>
      </c>
      <c r="K845" s="534">
        <v>0.1</v>
      </c>
      <c r="M845" s="237"/>
      <c r="N845" s="237"/>
      <c r="O845" s="237"/>
      <c r="P845" s="237"/>
      <c r="Q845" s="237"/>
      <c r="R845" s="237"/>
      <c r="S845" s="237"/>
      <c r="T845" s="237"/>
      <c r="U845" s="237"/>
      <c r="V845" s="237"/>
      <c r="W845" s="237"/>
      <c r="X845" s="237"/>
      <c r="Y845" s="237"/>
      <c r="Z845" s="237"/>
      <c r="AA845" s="237"/>
      <c r="AB845" s="237"/>
      <c r="AC845" s="237"/>
      <c r="AD845" s="237"/>
      <c r="AE845" s="237"/>
      <c r="AF845" s="237"/>
      <c r="AG845" s="237"/>
      <c r="AH845" s="237"/>
      <c r="AI845" s="237"/>
      <c r="AJ845" s="237"/>
      <c r="AK845" s="237"/>
      <c r="AL845" s="237"/>
      <c r="AM845" s="237"/>
    </row>
    <row r="846" spans="1:39" s="238" customFormat="1" ht="58">
      <c r="A846" s="539" t="s">
        <v>1918</v>
      </c>
      <c r="B846" s="540" t="s">
        <v>2286</v>
      </c>
      <c r="C846" s="703" t="s">
        <v>1920</v>
      </c>
      <c r="D846" s="679" t="s">
        <v>2289</v>
      </c>
      <c r="E846" s="678" t="s">
        <v>1922</v>
      </c>
      <c r="F846" s="529" t="s">
        <v>1923</v>
      </c>
      <c r="G846" s="541" t="s">
        <v>1934</v>
      </c>
      <c r="H846" s="542">
        <v>95.56</v>
      </c>
      <c r="I846" s="532">
        <v>0.1</v>
      </c>
      <c r="J846" s="533">
        <f t="shared" si="13"/>
        <v>86.64903000000001</v>
      </c>
      <c r="K846" s="534">
        <v>0.1</v>
      </c>
      <c r="M846" s="237"/>
      <c r="N846" s="237"/>
      <c r="O846" s="237"/>
      <c r="P846" s="237"/>
      <c r="Q846" s="237"/>
      <c r="R846" s="237"/>
      <c r="S846" s="237"/>
      <c r="T846" s="237"/>
      <c r="U846" s="237"/>
      <c r="V846" s="237"/>
      <c r="W846" s="237"/>
      <c r="X846" s="237"/>
      <c r="Y846" s="237"/>
      <c r="Z846" s="237"/>
      <c r="AA846" s="237"/>
      <c r="AB846" s="237"/>
      <c r="AC846" s="237"/>
      <c r="AD846" s="237"/>
      <c r="AE846" s="237"/>
      <c r="AF846" s="237"/>
      <c r="AG846" s="237"/>
      <c r="AH846" s="237"/>
      <c r="AI846" s="237"/>
      <c r="AJ846" s="237"/>
      <c r="AK846" s="237"/>
      <c r="AL846" s="237"/>
      <c r="AM846" s="237"/>
    </row>
    <row r="847" spans="1:39" s="238" customFormat="1" ht="58">
      <c r="A847" s="539" t="s">
        <v>1918</v>
      </c>
      <c r="B847" s="540" t="s">
        <v>2286</v>
      </c>
      <c r="C847" s="703" t="s">
        <v>1920</v>
      </c>
      <c r="D847" s="679" t="s">
        <v>2290</v>
      </c>
      <c r="E847" s="678" t="s">
        <v>1922</v>
      </c>
      <c r="F847" s="529" t="s">
        <v>1923</v>
      </c>
      <c r="G847" s="541" t="s">
        <v>1934</v>
      </c>
      <c r="H847" s="542">
        <v>95.56</v>
      </c>
      <c r="I847" s="532">
        <v>0.1</v>
      </c>
      <c r="J847" s="533">
        <f t="shared" si="13"/>
        <v>86.64903000000001</v>
      </c>
      <c r="K847" s="534">
        <v>0.1</v>
      </c>
      <c r="M847" s="237"/>
      <c r="N847" s="237"/>
      <c r="O847" s="237"/>
      <c r="P847" s="237"/>
      <c r="Q847" s="237"/>
      <c r="R847" s="237"/>
      <c r="S847" s="237"/>
      <c r="T847" s="237"/>
      <c r="U847" s="237"/>
      <c r="V847" s="237"/>
      <c r="W847" s="237"/>
      <c r="X847" s="237"/>
      <c r="Y847" s="237"/>
      <c r="Z847" s="237"/>
      <c r="AA847" s="237"/>
      <c r="AB847" s="237"/>
      <c r="AC847" s="237"/>
      <c r="AD847" s="237"/>
      <c r="AE847" s="237"/>
      <c r="AF847" s="237"/>
      <c r="AG847" s="237"/>
      <c r="AH847" s="237"/>
      <c r="AI847" s="237"/>
      <c r="AJ847" s="237"/>
      <c r="AK847" s="237"/>
      <c r="AL847" s="237"/>
      <c r="AM847" s="237"/>
    </row>
    <row r="848" spans="1:39" s="238" customFormat="1" ht="58">
      <c r="A848" s="539" t="s">
        <v>1918</v>
      </c>
      <c r="B848" s="540" t="s">
        <v>2286</v>
      </c>
      <c r="C848" s="703" t="s">
        <v>1920</v>
      </c>
      <c r="D848" s="679" t="s">
        <v>2291</v>
      </c>
      <c r="E848" s="678" t="s">
        <v>1922</v>
      </c>
      <c r="F848" s="529" t="s">
        <v>1923</v>
      </c>
      <c r="G848" s="541" t="s">
        <v>1934</v>
      </c>
      <c r="H848" s="542">
        <v>105.11</v>
      </c>
      <c r="I848" s="532">
        <v>0.1</v>
      </c>
      <c r="J848" s="533">
        <f t="shared" si="13"/>
        <v>95.308492500000014</v>
      </c>
      <c r="K848" s="534">
        <v>0.1</v>
      </c>
      <c r="M848" s="237"/>
      <c r="N848" s="237"/>
      <c r="O848" s="237"/>
      <c r="P848" s="237"/>
      <c r="Q848" s="237"/>
      <c r="R848" s="237"/>
      <c r="S848" s="237"/>
      <c r="T848" s="237"/>
      <c r="U848" s="237"/>
      <c r="V848" s="237"/>
      <c r="W848" s="237"/>
      <c r="X848" s="237"/>
      <c r="Y848" s="237"/>
      <c r="Z848" s="237"/>
      <c r="AA848" s="237"/>
      <c r="AB848" s="237"/>
      <c r="AC848" s="237"/>
      <c r="AD848" s="237"/>
      <c r="AE848" s="237"/>
      <c r="AF848" s="237"/>
      <c r="AG848" s="237"/>
      <c r="AH848" s="237"/>
      <c r="AI848" s="237"/>
      <c r="AJ848" s="237"/>
      <c r="AK848" s="237"/>
      <c r="AL848" s="237"/>
      <c r="AM848" s="237"/>
    </row>
    <row r="849" spans="1:39" s="238" customFormat="1" ht="58">
      <c r="A849" s="539" t="s">
        <v>1918</v>
      </c>
      <c r="B849" s="540" t="s">
        <v>2286</v>
      </c>
      <c r="C849" s="703" t="s">
        <v>1920</v>
      </c>
      <c r="D849" s="679" t="s">
        <v>2287</v>
      </c>
      <c r="E849" s="678" t="s">
        <v>1922</v>
      </c>
      <c r="F849" s="529" t="s">
        <v>1923</v>
      </c>
      <c r="G849" s="541" t="s">
        <v>1934</v>
      </c>
      <c r="H849" s="542">
        <v>150.96</v>
      </c>
      <c r="I849" s="532">
        <v>0.1</v>
      </c>
      <c r="J849" s="533">
        <f t="shared" si="13"/>
        <v>136.88298</v>
      </c>
      <c r="K849" s="534">
        <v>0.1</v>
      </c>
      <c r="M849" s="237"/>
      <c r="N849" s="237"/>
      <c r="O849" s="237"/>
      <c r="P849" s="237"/>
      <c r="Q849" s="237"/>
      <c r="R849" s="237"/>
      <c r="S849" s="237"/>
      <c r="T849" s="237"/>
      <c r="U849" s="237"/>
      <c r="V849" s="237"/>
      <c r="W849" s="237"/>
      <c r="X849" s="237"/>
      <c r="Y849" s="237"/>
      <c r="Z849" s="237"/>
      <c r="AA849" s="237"/>
      <c r="AB849" s="237"/>
      <c r="AC849" s="237"/>
      <c r="AD849" s="237"/>
      <c r="AE849" s="237"/>
      <c r="AF849" s="237"/>
      <c r="AG849" s="237"/>
      <c r="AH849" s="237"/>
      <c r="AI849" s="237"/>
      <c r="AJ849" s="237"/>
      <c r="AK849" s="237"/>
      <c r="AL849" s="237"/>
      <c r="AM849" s="237"/>
    </row>
    <row r="850" spans="1:39" s="238" customFormat="1" ht="58">
      <c r="A850" s="539" t="s">
        <v>1918</v>
      </c>
      <c r="B850" s="540" t="s">
        <v>2286</v>
      </c>
      <c r="C850" s="703" t="s">
        <v>1920</v>
      </c>
      <c r="D850" s="679" t="s">
        <v>2292</v>
      </c>
      <c r="E850" s="678" t="s">
        <v>1922</v>
      </c>
      <c r="F850" s="529" t="s">
        <v>1923</v>
      </c>
      <c r="G850" s="541" t="s">
        <v>1934</v>
      </c>
      <c r="H850" s="542">
        <v>150.96</v>
      </c>
      <c r="I850" s="532">
        <v>0.1</v>
      </c>
      <c r="J850" s="533">
        <f t="shared" si="13"/>
        <v>136.88298</v>
      </c>
      <c r="K850" s="534">
        <v>0.1</v>
      </c>
      <c r="M850" s="237"/>
      <c r="N850" s="237"/>
      <c r="O850" s="237"/>
      <c r="P850" s="237"/>
      <c r="Q850" s="237"/>
      <c r="R850" s="237"/>
      <c r="S850" s="237"/>
      <c r="T850" s="237"/>
      <c r="U850" s="237"/>
      <c r="V850" s="237"/>
      <c r="W850" s="237"/>
      <c r="X850" s="237"/>
      <c r="Y850" s="237"/>
      <c r="Z850" s="237"/>
      <c r="AA850" s="237"/>
      <c r="AB850" s="237"/>
      <c r="AC850" s="237"/>
      <c r="AD850" s="237"/>
      <c r="AE850" s="237"/>
      <c r="AF850" s="237"/>
      <c r="AG850" s="237"/>
      <c r="AH850" s="237"/>
      <c r="AI850" s="237"/>
      <c r="AJ850" s="237"/>
      <c r="AK850" s="237"/>
      <c r="AL850" s="237"/>
      <c r="AM850" s="237"/>
    </row>
    <row r="851" spans="1:39" s="238" customFormat="1" ht="58">
      <c r="A851" s="539" t="s">
        <v>1918</v>
      </c>
      <c r="B851" s="540" t="s">
        <v>2286</v>
      </c>
      <c r="C851" s="703" t="s">
        <v>1920</v>
      </c>
      <c r="D851" s="679" t="s">
        <v>2288</v>
      </c>
      <c r="E851" s="678" t="s">
        <v>1922</v>
      </c>
      <c r="F851" s="529" t="s">
        <v>1923</v>
      </c>
      <c r="G851" s="541" t="s">
        <v>1934</v>
      </c>
      <c r="H851" s="542">
        <v>150.96</v>
      </c>
      <c r="I851" s="532">
        <v>0.1</v>
      </c>
      <c r="J851" s="533">
        <f t="shared" si="13"/>
        <v>136.88298</v>
      </c>
      <c r="K851" s="534">
        <v>0.1</v>
      </c>
      <c r="M851" s="237"/>
      <c r="N851" s="237"/>
      <c r="O851" s="237"/>
      <c r="P851" s="237"/>
      <c r="Q851" s="237"/>
      <c r="R851" s="237"/>
      <c r="S851" s="237"/>
      <c r="T851" s="237"/>
      <c r="U851" s="237"/>
      <c r="V851" s="237"/>
      <c r="W851" s="237"/>
      <c r="X851" s="237"/>
      <c r="Y851" s="237"/>
      <c r="Z851" s="237"/>
      <c r="AA851" s="237"/>
      <c r="AB851" s="237"/>
      <c r="AC851" s="237"/>
      <c r="AD851" s="237"/>
      <c r="AE851" s="237"/>
      <c r="AF851" s="237"/>
      <c r="AG851" s="237"/>
      <c r="AH851" s="237"/>
      <c r="AI851" s="237"/>
      <c r="AJ851" s="237"/>
      <c r="AK851" s="237"/>
      <c r="AL851" s="237"/>
      <c r="AM851" s="237"/>
    </row>
    <row r="852" spans="1:39" s="238" customFormat="1" ht="58">
      <c r="A852" s="539" t="s">
        <v>1918</v>
      </c>
      <c r="B852" s="540" t="s">
        <v>2286</v>
      </c>
      <c r="C852" s="703" t="s">
        <v>1920</v>
      </c>
      <c r="D852" s="679" t="s">
        <v>2292</v>
      </c>
      <c r="E852" s="678" t="s">
        <v>1922</v>
      </c>
      <c r="F852" s="529" t="s">
        <v>1923</v>
      </c>
      <c r="G852" s="541" t="s">
        <v>1934</v>
      </c>
      <c r="H852" s="542">
        <v>150.96</v>
      </c>
      <c r="I852" s="532">
        <v>0.1</v>
      </c>
      <c r="J852" s="533">
        <f t="shared" si="13"/>
        <v>136.88298</v>
      </c>
      <c r="K852" s="534">
        <v>0.1</v>
      </c>
      <c r="M852" s="237"/>
      <c r="N852" s="237"/>
      <c r="O852" s="237"/>
      <c r="P852" s="237"/>
      <c r="Q852" s="237"/>
      <c r="R852" s="237"/>
      <c r="S852" s="237"/>
      <c r="T852" s="237"/>
      <c r="U852" s="237"/>
      <c r="V852" s="237"/>
      <c r="W852" s="237"/>
      <c r="X852" s="237"/>
      <c r="Y852" s="237"/>
      <c r="Z852" s="237"/>
      <c r="AA852" s="237"/>
      <c r="AB852" s="237"/>
      <c r="AC852" s="237"/>
      <c r="AD852" s="237"/>
      <c r="AE852" s="237"/>
      <c r="AF852" s="237"/>
      <c r="AG852" s="237"/>
      <c r="AH852" s="237"/>
      <c r="AI852" s="237"/>
      <c r="AJ852" s="237"/>
      <c r="AK852" s="237"/>
      <c r="AL852" s="237"/>
      <c r="AM852" s="237"/>
    </row>
    <row r="853" spans="1:39" s="238" customFormat="1" ht="58">
      <c r="A853" s="539" t="s">
        <v>1918</v>
      </c>
      <c r="B853" s="540" t="s">
        <v>2286</v>
      </c>
      <c r="C853" s="703" t="s">
        <v>1920</v>
      </c>
      <c r="D853" s="679" t="s">
        <v>2293</v>
      </c>
      <c r="E853" s="678" t="s">
        <v>1922</v>
      </c>
      <c r="F853" s="529" t="s">
        <v>1923</v>
      </c>
      <c r="G853" s="541" t="s">
        <v>1934</v>
      </c>
      <c r="H853" s="542">
        <v>166.02</v>
      </c>
      <c r="I853" s="532">
        <v>0.1</v>
      </c>
      <c r="J853" s="533">
        <f t="shared" si="13"/>
        <v>150.53863500000003</v>
      </c>
      <c r="K853" s="534">
        <v>0.1</v>
      </c>
      <c r="M853" s="237"/>
      <c r="N853" s="237"/>
      <c r="O853" s="237"/>
      <c r="P853" s="237"/>
      <c r="Q853" s="237"/>
      <c r="R853" s="237"/>
      <c r="S853" s="237"/>
      <c r="T853" s="237"/>
      <c r="U853" s="237"/>
      <c r="V853" s="237"/>
      <c r="W853" s="237"/>
      <c r="X853" s="237"/>
      <c r="Y853" s="237"/>
      <c r="Z853" s="237"/>
      <c r="AA853" s="237"/>
      <c r="AB853" s="237"/>
      <c r="AC853" s="237"/>
      <c r="AD853" s="237"/>
      <c r="AE853" s="237"/>
      <c r="AF853" s="237"/>
      <c r="AG853" s="237"/>
      <c r="AH853" s="237"/>
      <c r="AI853" s="237"/>
      <c r="AJ853" s="237"/>
      <c r="AK853" s="237"/>
      <c r="AL853" s="237"/>
      <c r="AM853" s="237"/>
    </row>
    <row r="854" spans="1:39" s="238" customFormat="1" ht="58">
      <c r="A854" s="539" t="s">
        <v>1918</v>
      </c>
      <c r="B854" s="540" t="s">
        <v>2286</v>
      </c>
      <c r="C854" s="703" t="s">
        <v>1920</v>
      </c>
      <c r="D854" s="679" t="s">
        <v>2290</v>
      </c>
      <c r="E854" s="678" t="s">
        <v>1922</v>
      </c>
      <c r="F854" s="529" t="s">
        <v>1923</v>
      </c>
      <c r="G854" s="541" t="s">
        <v>1934</v>
      </c>
      <c r="H854" s="542">
        <v>166.02</v>
      </c>
      <c r="I854" s="532">
        <v>0.1</v>
      </c>
      <c r="J854" s="533">
        <f t="shared" si="13"/>
        <v>150.53863500000003</v>
      </c>
      <c r="K854" s="534">
        <v>0.1</v>
      </c>
      <c r="M854" s="237"/>
      <c r="N854" s="237"/>
      <c r="O854" s="237"/>
      <c r="P854" s="237"/>
      <c r="Q854" s="237"/>
      <c r="R854" s="237"/>
      <c r="S854" s="237"/>
      <c r="T854" s="237"/>
      <c r="U854" s="237"/>
      <c r="V854" s="237"/>
      <c r="W854" s="237"/>
      <c r="X854" s="237"/>
      <c r="Y854" s="237"/>
      <c r="Z854" s="237"/>
      <c r="AA854" s="237"/>
      <c r="AB854" s="237"/>
      <c r="AC854" s="237"/>
      <c r="AD854" s="237"/>
      <c r="AE854" s="237"/>
      <c r="AF854" s="237"/>
      <c r="AG854" s="237"/>
      <c r="AH854" s="237"/>
      <c r="AI854" s="237"/>
      <c r="AJ854" s="237"/>
      <c r="AK854" s="237"/>
      <c r="AL854" s="237"/>
      <c r="AM854" s="237"/>
    </row>
    <row r="855" spans="1:39" s="238" customFormat="1" ht="58">
      <c r="A855" s="539" t="s">
        <v>1918</v>
      </c>
      <c r="B855" s="540" t="s">
        <v>2286</v>
      </c>
      <c r="C855" s="703" t="s">
        <v>1920</v>
      </c>
      <c r="D855" s="679" t="s">
        <v>2293</v>
      </c>
      <c r="E855" s="678" t="s">
        <v>1922</v>
      </c>
      <c r="F855" s="529" t="s">
        <v>1923</v>
      </c>
      <c r="G855" s="541" t="s">
        <v>1934</v>
      </c>
      <c r="H855" s="542">
        <v>166.02</v>
      </c>
      <c r="I855" s="532">
        <v>0.1</v>
      </c>
      <c r="J855" s="533">
        <f t="shared" si="13"/>
        <v>150.53863500000003</v>
      </c>
      <c r="K855" s="534">
        <v>0.1</v>
      </c>
      <c r="M855" s="237"/>
      <c r="N855" s="237"/>
      <c r="O855" s="237"/>
      <c r="P855" s="237"/>
      <c r="Q855" s="237"/>
      <c r="R855" s="237"/>
      <c r="S855" s="237"/>
      <c r="T855" s="237"/>
      <c r="U855" s="237"/>
      <c r="V855" s="237"/>
      <c r="W855" s="237"/>
      <c r="X855" s="237"/>
      <c r="Y855" s="237"/>
      <c r="Z855" s="237"/>
      <c r="AA855" s="237"/>
      <c r="AB855" s="237"/>
      <c r="AC855" s="237"/>
      <c r="AD855" s="237"/>
      <c r="AE855" s="237"/>
      <c r="AF855" s="237"/>
      <c r="AG855" s="237"/>
      <c r="AH855" s="237"/>
      <c r="AI855" s="237"/>
      <c r="AJ855" s="237"/>
      <c r="AK855" s="237"/>
      <c r="AL855" s="237"/>
      <c r="AM855" s="237"/>
    </row>
    <row r="856" spans="1:39" s="238" customFormat="1" ht="58">
      <c r="A856" s="539" t="s">
        <v>1918</v>
      </c>
      <c r="B856" s="540" t="s">
        <v>2286</v>
      </c>
      <c r="C856" s="703" t="s">
        <v>1920</v>
      </c>
      <c r="D856" s="679" t="s">
        <v>2289</v>
      </c>
      <c r="E856" s="678" t="s">
        <v>1922</v>
      </c>
      <c r="F856" s="529" t="s">
        <v>1923</v>
      </c>
      <c r="G856" s="541" t="s">
        <v>1934</v>
      </c>
      <c r="H856" s="542">
        <v>166.04</v>
      </c>
      <c r="I856" s="532">
        <v>0.1</v>
      </c>
      <c r="J856" s="533">
        <f t="shared" si="13"/>
        <v>150.55677000000003</v>
      </c>
      <c r="K856" s="534">
        <v>0.1</v>
      </c>
      <c r="M856" s="237"/>
      <c r="N856" s="237"/>
      <c r="O856" s="237"/>
      <c r="P856" s="237"/>
      <c r="Q856" s="237"/>
      <c r="R856" s="237"/>
      <c r="S856" s="237"/>
      <c r="T856" s="237"/>
      <c r="U856" s="237"/>
      <c r="V856" s="237"/>
      <c r="W856" s="237"/>
      <c r="X856" s="237"/>
      <c r="Y856" s="237"/>
      <c r="Z856" s="237"/>
      <c r="AA856" s="237"/>
      <c r="AB856" s="237"/>
      <c r="AC856" s="237"/>
      <c r="AD856" s="237"/>
      <c r="AE856" s="237"/>
      <c r="AF856" s="237"/>
      <c r="AG856" s="237"/>
      <c r="AH856" s="237"/>
      <c r="AI856" s="237"/>
      <c r="AJ856" s="237"/>
      <c r="AK856" s="237"/>
      <c r="AL856" s="237"/>
      <c r="AM856" s="237"/>
    </row>
    <row r="857" spans="1:39" s="238" customFormat="1" ht="58">
      <c r="A857" s="539" t="s">
        <v>1918</v>
      </c>
      <c r="B857" s="540" t="s">
        <v>2286</v>
      </c>
      <c r="C857" s="703" t="s">
        <v>1920</v>
      </c>
      <c r="D857" s="679" t="s">
        <v>2294</v>
      </c>
      <c r="E857" s="678" t="s">
        <v>1922</v>
      </c>
      <c r="F857" s="529" t="s">
        <v>1923</v>
      </c>
      <c r="G857" s="541" t="s">
        <v>1934</v>
      </c>
      <c r="H857" s="542">
        <v>169.09</v>
      </c>
      <c r="I857" s="532">
        <v>0.1</v>
      </c>
      <c r="J857" s="533">
        <f t="shared" si="13"/>
        <v>153.32235750000001</v>
      </c>
      <c r="K857" s="534">
        <v>0.1</v>
      </c>
      <c r="M857" s="237"/>
      <c r="N857" s="237"/>
      <c r="O857" s="237"/>
      <c r="P857" s="237"/>
      <c r="Q857" s="237"/>
      <c r="R857" s="237"/>
      <c r="S857" s="237"/>
      <c r="T857" s="237"/>
      <c r="U857" s="237"/>
      <c r="V857" s="237"/>
      <c r="W857" s="237"/>
      <c r="X857" s="237"/>
      <c r="Y857" s="237"/>
      <c r="Z857" s="237"/>
      <c r="AA857" s="237"/>
      <c r="AB857" s="237"/>
      <c r="AC857" s="237"/>
      <c r="AD857" s="237"/>
      <c r="AE857" s="237"/>
      <c r="AF857" s="237"/>
      <c r="AG857" s="237"/>
      <c r="AH857" s="237"/>
      <c r="AI857" s="237"/>
      <c r="AJ857" s="237"/>
      <c r="AK857" s="237"/>
      <c r="AL857" s="237"/>
      <c r="AM857" s="237"/>
    </row>
    <row r="858" spans="1:39" s="238" customFormat="1" ht="58">
      <c r="A858" s="539" t="s">
        <v>1918</v>
      </c>
      <c r="B858" s="540" t="s">
        <v>2286</v>
      </c>
      <c r="C858" s="703" t="s">
        <v>1920</v>
      </c>
      <c r="D858" s="679" t="s">
        <v>2295</v>
      </c>
      <c r="E858" s="678" t="s">
        <v>1922</v>
      </c>
      <c r="F858" s="529" t="s">
        <v>1923</v>
      </c>
      <c r="G858" s="541" t="s">
        <v>1934</v>
      </c>
      <c r="H858" s="542">
        <v>182.64</v>
      </c>
      <c r="I858" s="532">
        <v>0.1</v>
      </c>
      <c r="J858" s="533">
        <f t="shared" si="13"/>
        <v>165.60882000000001</v>
      </c>
      <c r="K858" s="534">
        <v>0.1</v>
      </c>
      <c r="M858" s="237"/>
      <c r="N858" s="237"/>
      <c r="O858" s="237"/>
      <c r="P858" s="237"/>
      <c r="Q858" s="237"/>
      <c r="R858" s="237"/>
      <c r="S858" s="237"/>
      <c r="T858" s="237"/>
      <c r="U858" s="237"/>
      <c r="V858" s="237"/>
      <c r="W858" s="237"/>
      <c r="X858" s="237"/>
      <c r="Y858" s="237"/>
      <c r="Z858" s="237"/>
      <c r="AA858" s="237"/>
      <c r="AB858" s="237"/>
      <c r="AC858" s="237"/>
      <c r="AD858" s="237"/>
      <c r="AE858" s="237"/>
      <c r="AF858" s="237"/>
      <c r="AG858" s="237"/>
      <c r="AH858" s="237"/>
      <c r="AI858" s="237"/>
      <c r="AJ858" s="237"/>
      <c r="AK858" s="237"/>
      <c r="AL858" s="237"/>
      <c r="AM858" s="237"/>
    </row>
    <row r="859" spans="1:39" s="238" customFormat="1" ht="58">
      <c r="A859" s="539" t="s">
        <v>1918</v>
      </c>
      <c r="B859" s="540" t="s">
        <v>2286</v>
      </c>
      <c r="C859" s="703" t="s">
        <v>1920</v>
      </c>
      <c r="D859" s="679" t="s">
        <v>2291</v>
      </c>
      <c r="E859" s="678" t="s">
        <v>1922</v>
      </c>
      <c r="F859" s="529" t="s">
        <v>1923</v>
      </c>
      <c r="G859" s="541" t="s">
        <v>1934</v>
      </c>
      <c r="H859" s="542">
        <v>182.64</v>
      </c>
      <c r="I859" s="532">
        <v>0.1</v>
      </c>
      <c r="J859" s="533">
        <f t="shared" si="13"/>
        <v>165.60882000000001</v>
      </c>
      <c r="K859" s="534">
        <v>0.1</v>
      </c>
      <c r="M859" s="237"/>
      <c r="N859" s="237"/>
      <c r="O859" s="237"/>
      <c r="P859" s="237"/>
      <c r="Q859" s="237"/>
      <c r="R859" s="237"/>
      <c r="S859" s="237"/>
      <c r="T859" s="237"/>
      <c r="U859" s="237"/>
      <c r="V859" s="237"/>
      <c r="W859" s="237"/>
      <c r="X859" s="237"/>
      <c r="Y859" s="237"/>
      <c r="Z859" s="237"/>
      <c r="AA859" s="237"/>
      <c r="AB859" s="237"/>
      <c r="AC859" s="237"/>
      <c r="AD859" s="237"/>
      <c r="AE859" s="237"/>
      <c r="AF859" s="237"/>
      <c r="AG859" s="237"/>
      <c r="AH859" s="237"/>
      <c r="AI859" s="237"/>
      <c r="AJ859" s="237"/>
      <c r="AK859" s="237"/>
      <c r="AL859" s="237"/>
      <c r="AM859" s="237"/>
    </row>
    <row r="860" spans="1:39" s="238" customFormat="1" ht="58">
      <c r="A860" s="539" t="s">
        <v>1918</v>
      </c>
      <c r="B860" s="540" t="s">
        <v>2286</v>
      </c>
      <c r="C860" s="703" t="s">
        <v>1920</v>
      </c>
      <c r="D860" s="679" t="s">
        <v>2295</v>
      </c>
      <c r="E860" s="678" t="s">
        <v>1922</v>
      </c>
      <c r="F860" s="529" t="s">
        <v>1923</v>
      </c>
      <c r="G860" s="541" t="s">
        <v>1934</v>
      </c>
      <c r="H860" s="542">
        <v>182.64</v>
      </c>
      <c r="I860" s="532">
        <v>0.1</v>
      </c>
      <c r="J860" s="533">
        <f t="shared" si="13"/>
        <v>165.60882000000001</v>
      </c>
      <c r="K860" s="534">
        <v>0.1</v>
      </c>
      <c r="M860" s="237"/>
      <c r="N860" s="237"/>
      <c r="O860" s="237"/>
      <c r="P860" s="237"/>
      <c r="Q860" s="237"/>
      <c r="R860" s="237"/>
      <c r="S860" s="237"/>
      <c r="T860" s="237"/>
      <c r="U860" s="237"/>
      <c r="V860" s="237"/>
      <c r="W860" s="237"/>
      <c r="X860" s="237"/>
      <c r="Y860" s="237"/>
      <c r="Z860" s="237"/>
      <c r="AA860" s="237"/>
      <c r="AB860" s="237"/>
      <c r="AC860" s="237"/>
      <c r="AD860" s="237"/>
      <c r="AE860" s="237"/>
      <c r="AF860" s="237"/>
      <c r="AG860" s="237"/>
      <c r="AH860" s="237"/>
      <c r="AI860" s="237"/>
      <c r="AJ860" s="237"/>
      <c r="AK860" s="237"/>
      <c r="AL860" s="237"/>
      <c r="AM860" s="237"/>
    </row>
    <row r="861" spans="1:39" s="238" customFormat="1" ht="58">
      <c r="A861" s="539" t="s">
        <v>1918</v>
      </c>
      <c r="B861" s="540" t="s">
        <v>2286</v>
      </c>
      <c r="C861" s="703" t="s">
        <v>1920</v>
      </c>
      <c r="D861" s="679" t="s">
        <v>2296</v>
      </c>
      <c r="E861" s="678" t="s">
        <v>1922</v>
      </c>
      <c r="F861" s="529" t="s">
        <v>1923</v>
      </c>
      <c r="G861" s="541" t="s">
        <v>1934</v>
      </c>
      <c r="H861" s="542">
        <v>200.91</v>
      </c>
      <c r="I861" s="532">
        <v>0.1</v>
      </c>
      <c r="J861" s="533">
        <f t="shared" si="13"/>
        <v>182.17514249999999</v>
      </c>
      <c r="K861" s="534">
        <v>0.1</v>
      </c>
      <c r="M861" s="237"/>
      <c r="N861" s="237"/>
      <c r="O861" s="237"/>
      <c r="P861" s="237"/>
      <c r="Q861" s="237"/>
      <c r="R861" s="237"/>
      <c r="S861" s="237"/>
      <c r="T861" s="237"/>
      <c r="U861" s="237"/>
      <c r="V861" s="237"/>
      <c r="W861" s="237"/>
      <c r="X861" s="237"/>
      <c r="Y861" s="237"/>
      <c r="Z861" s="237"/>
      <c r="AA861" s="237"/>
      <c r="AB861" s="237"/>
      <c r="AC861" s="237"/>
      <c r="AD861" s="237"/>
      <c r="AE861" s="237"/>
      <c r="AF861" s="237"/>
      <c r="AG861" s="237"/>
      <c r="AH861" s="237"/>
      <c r="AI861" s="237"/>
      <c r="AJ861" s="237"/>
      <c r="AK861" s="237"/>
      <c r="AL861" s="237"/>
      <c r="AM861" s="237"/>
    </row>
    <row r="862" spans="1:39" s="238" customFormat="1" ht="58">
      <c r="A862" s="539" t="s">
        <v>1918</v>
      </c>
      <c r="B862" s="540" t="s">
        <v>2286</v>
      </c>
      <c r="C862" s="703" t="s">
        <v>1920</v>
      </c>
      <c r="D862" s="679" t="s">
        <v>2296</v>
      </c>
      <c r="E862" s="678" t="s">
        <v>1922</v>
      </c>
      <c r="F862" s="529" t="s">
        <v>1923</v>
      </c>
      <c r="G862" s="541" t="s">
        <v>1934</v>
      </c>
      <c r="H862" s="542">
        <v>200.91</v>
      </c>
      <c r="I862" s="532">
        <v>0.1</v>
      </c>
      <c r="J862" s="533">
        <f t="shared" si="13"/>
        <v>182.17514249999999</v>
      </c>
      <c r="K862" s="534">
        <v>0.1</v>
      </c>
      <c r="M862" s="237"/>
      <c r="N862" s="237"/>
      <c r="O862" s="237"/>
      <c r="P862" s="237"/>
      <c r="Q862" s="237"/>
      <c r="R862" s="237"/>
      <c r="S862" s="237"/>
      <c r="T862" s="237"/>
      <c r="U862" s="237"/>
      <c r="V862" s="237"/>
      <c r="W862" s="237"/>
      <c r="X862" s="237"/>
      <c r="Y862" s="237"/>
      <c r="Z862" s="237"/>
      <c r="AA862" s="237"/>
      <c r="AB862" s="237"/>
      <c r="AC862" s="237"/>
      <c r="AD862" s="237"/>
      <c r="AE862" s="237"/>
      <c r="AF862" s="237"/>
      <c r="AG862" s="237"/>
      <c r="AH862" s="237"/>
      <c r="AI862" s="237"/>
      <c r="AJ862" s="237"/>
      <c r="AK862" s="237"/>
      <c r="AL862" s="237"/>
      <c r="AM862" s="237"/>
    </row>
    <row r="863" spans="1:39" s="238" customFormat="1" ht="58">
      <c r="A863" s="539" t="s">
        <v>1918</v>
      </c>
      <c r="B863" s="540" t="s">
        <v>2286</v>
      </c>
      <c r="C863" s="703" t="s">
        <v>1920</v>
      </c>
      <c r="D863" s="679" t="s">
        <v>2294</v>
      </c>
      <c r="E863" s="678" t="s">
        <v>1922</v>
      </c>
      <c r="F863" s="529" t="s">
        <v>1923</v>
      </c>
      <c r="G863" s="541" t="s">
        <v>1934</v>
      </c>
      <c r="H863" s="542">
        <v>223.2</v>
      </c>
      <c r="I863" s="532">
        <v>0.1</v>
      </c>
      <c r="J863" s="533">
        <f t="shared" si="13"/>
        <v>202.38660000000002</v>
      </c>
      <c r="K863" s="534">
        <v>0.1</v>
      </c>
      <c r="M863" s="237"/>
      <c r="N863" s="237"/>
      <c r="O863" s="237"/>
      <c r="P863" s="237"/>
      <c r="Q863" s="237"/>
      <c r="R863" s="237"/>
      <c r="S863" s="237"/>
      <c r="T863" s="237"/>
      <c r="U863" s="237"/>
      <c r="V863" s="237"/>
      <c r="W863" s="237"/>
      <c r="X863" s="237"/>
      <c r="Y863" s="237"/>
      <c r="Z863" s="237"/>
      <c r="AA863" s="237"/>
      <c r="AB863" s="237"/>
      <c r="AC863" s="237"/>
      <c r="AD863" s="237"/>
      <c r="AE863" s="237"/>
      <c r="AF863" s="237"/>
      <c r="AG863" s="237"/>
      <c r="AH863" s="237"/>
      <c r="AI863" s="237"/>
      <c r="AJ863" s="237"/>
      <c r="AK863" s="237"/>
      <c r="AL863" s="237"/>
      <c r="AM863" s="237"/>
    </row>
    <row r="864" spans="1:39" s="238" customFormat="1" ht="58">
      <c r="A864" s="539" t="s">
        <v>1918</v>
      </c>
      <c r="B864" s="540" t="s">
        <v>2286</v>
      </c>
      <c r="C864" s="703" t="s">
        <v>1920</v>
      </c>
      <c r="D864" s="679" t="s">
        <v>2297</v>
      </c>
      <c r="E864" s="678" t="s">
        <v>1922</v>
      </c>
      <c r="F864" s="529" t="s">
        <v>1923</v>
      </c>
      <c r="G864" s="541" t="s">
        <v>1934</v>
      </c>
      <c r="H864" s="542">
        <v>244</v>
      </c>
      <c r="I864" s="532">
        <v>0.1</v>
      </c>
      <c r="J864" s="533">
        <f t="shared" si="13"/>
        <v>221.24700000000001</v>
      </c>
      <c r="K864" s="534">
        <v>0.1</v>
      </c>
      <c r="M864" s="237"/>
      <c r="N864" s="237"/>
      <c r="O864" s="237"/>
      <c r="P864" s="237"/>
      <c r="Q864" s="237"/>
      <c r="R864" s="237"/>
      <c r="S864" s="237"/>
      <c r="T864" s="237"/>
      <c r="U864" s="237"/>
      <c r="V864" s="237"/>
      <c r="W864" s="237"/>
      <c r="X864" s="237"/>
      <c r="Y864" s="237"/>
      <c r="Z864" s="237"/>
      <c r="AA864" s="237"/>
      <c r="AB864" s="237"/>
      <c r="AC864" s="237"/>
      <c r="AD864" s="237"/>
      <c r="AE864" s="237"/>
      <c r="AF864" s="237"/>
      <c r="AG864" s="237"/>
      <c r="AH864" s="237"/>
      <c r="AI864" s="237"/>
      <c r="AJ864" s="237"/>
      <c r="AK864" s="237"/>
      <c r="AL864" s="237"/>
      <c r="AM864" s="237"/>
    </row>
    <row r="865" spans="1:39" s="238" customFormat="1" ht="58">
      <c r="A865" s="539" t="s">
        <v>1918</v>
      </c>
      <c r="B865" s="540" t="s">
        <v>2286</v>
      </c>
      <c r="C865" s="703" t="s">
        <v>1920</v>
      </c>
      <c r="D865" s="679" t="s">
        <v>2298</v>
      </c>
      <c r="E865" s="678" t="s">
        <v>1922</v>
      </c>
      <c r="F865" s="529" t="s">
        <v>1923</v>
      </c>
      <c r="G865" s="541" t="s">
        <v>1934</v>
      </c>
      <c r="H865" s="542">
        <v>261.13</v>
      </c>
      <c r="I865" s="532">
        <v>0.1</v>
      </c>
      <c r="J865" s="533">
        <f t="shared" si="13"/>
        <v>236.7796275</v>
      </c>
      <c r="K865" s="534">
        <v>0.1</v>
      </c>
      <c r="M865" s="237"/>
      <c r="N865" s="237"/>
      <c r="O865" s="237"/>
      <c r="P865" s="237"/>
      <c r="Q865" s="237"/>
      <c r="R865" s="237"/>
      <c r="S865" s="237"/>
      <c r="T865" s="237"/>
      <c r="U865" s="237"/>
      <c r="V865" s="237"/>
      <c r="W865" s="237"/>
      <c r="X865" s="237"/>
      <c r="Y865" s="237"/>
      <c r="Z865" s="237"/>
      <c r="AA865" s="237"/>
      <c r="AB865" s="237"/>
      <c r="AC865" s="237"/>
      <c r="AD865" s="237"/>
      <c r="AE865" s="237"/>
      <c r="AF865" s="237"/>
      <c r="AG865" s="237"/>
      <c r="AH865" s="237"/>
      <c r="AI865" s="237"/>
      <c r="AJ865" s="237"/>
      <c r="AK865" s="237"/>
      <c r="AL865" s="237"/>
      <c r="AM865" s="237"/>
    </row>
    <row r="866" spans="1:39" s="238" customFormat="1" ht="58">
      <c r="A866" s="539" t="s">
        <v>1918</v>
      </c>
      <c r="B866" s="540" t="s">
        <v>2286</v>
      </c>
      <c r="C866" s="703" t="s">
        <v>1920</v>
      </c>
      <c r="D866" s="679" t="s">
        <v>2299</v>
      </c>
      <c r="E866" s="678" t="s">
        <v>1922</v>
      </c>
      <c r="F866" s="529" t="s">
        <v>1923</v>
      </c>
      <c r="G866" s="541" t="s">
        <v>1934</v>
      </c>
      <c r="H866" s="542">
        <v>268.39999999999998</v>
      </c>
      <c r="I866" s="532">
        <v>0.1</v>
      </c>
      <c r="J866" s="533">
        <f t="shared" si="13"/>
        <v>243.37169999999998</v>
      </c>
      <c r="K866" s="534">
        <v>0.1</v>
      </c>
      <c r="M866" s="237"/>
      <c r="N866" s="237"/>
      <c r="O866" s="237"/>
      <c r="P866" s="237"/>
      <c r="Q866" s="237"/>
      <c r="R866" s="237"/>
      <c r="S866" s="237"/>
      <c r="T866" s="237"/>
      <c r="U866" s="237"/>
      <c r="V866" s="237"/>
      <c r="W866" s="237"/>
      <c r="X866" s="237"/>
      <c r="Y866" s="237"/>
      <c r="Z866" s="237"/>
      <c r="AA866" s="237"/>
      <c r="AB866" s="237"/>
      <c r="AC866" s="237"/>
      <c r="AD866" s="237"/>
      <c r="AE866" s="237"/>
      <c r="AF866" s="237"/>
      <c r="AG866" s="237"/>
      <c r="AH866" s="237"/>
      <c r="AI866" s="237"/>
      <c r="AJ866" s="237"/>
      <c r="AK866" s="237"/>
      <c r="AL866" s="237"/>
      <c r="AM866" s="237"/>
    </row>
    <row r="867" spans="1:39" s="238" customFormat="1" ht="58">
      <c r="A867" s="539" t="s">
        <v>1918</v>
      </c>
      <c r="B867" s="540" t="s">
        <v>2286</v>
      </c>
      <c r="C867" s="703" t="s">
        <v>1920</v>
      </c>
      <c r="D867" s="679" t="s">
        <v>2300</v>
      </c>
      <c r="E867" s="678" t="s">
        <v>1922</v>
      </c>
      <c r="F867" s="529" t="s">
        <v>1923</v>
      </c>
      <c r="G867" s="541" t="s">
        <v>1934</v>
      </c>
      <c r="H867" s="542">
        <v>268.39999999999998</v>
      </c>
      <c r="I867" s="532">
        <v>0.1</v>
      </c>
      <c r="J867" s="533">
        <f t="shared" si="13"/>
        <v>243.37169999999998</v>
      </c>
      <c r="K867" s="534">
        <v>0.1</v>
      </c>
      <c r="M867" s="237"/>
      <c r="N867" s="237"/>
      <c r="O867" s="237"/>
      <c r="P867" s="237"/>
      <c r="Q867" s="237"/>
      <c r="R867" s="237"/>
      <c r="S867" s="237"/>
      <c r="T867" s="237"/>
      <c r="U867" s="237"/>
      <c r="V867" s="237"/>
      <c r="W867" s="237"/>
      <c r="X867" s="237"/>
      <c r="Y867" s="237"/>
      <c r="Z867" s="237"/>
      <c r="AA867" s="237"/>
      <c r="AB867" s="237"/>
      <c r="AC867" s="237"/>
      <c r="AD867" s="237"/>
      <c r="AE867" s="237"/>
      <c r="AF867" s="237"/>
      <c r="AG867" s="237"/>
      <c r="AH867" s="237"/>
      <c r="AI867" s="237"/>
      <c r="AJ867" s="237"/>
      <c r="AK867" s="237"/>
      <c r="AL867" s="237"/>
      <c r="AM867" s="237"/>
    </row>
    <row r="868" spans="1:39" s="238" customFormat="1" ht="58">
      <c r="A868" s="539" t="s">
        <v>1918</v>
      </c>
      <c r="B868" s="540" t="s">
        <v>2286</v>
      </c>
      <c r="C868" s="703" t="s">
        <v>1920</v>
      </c>
      <c r="D868" s="679" t="s">
        <v>2301</v>
      </c>
      <c r="E868" s="678" t="s">
        <v>1922</v>
      </c>
      <c r="F868" s="529" t="s">
        <v>1923</v>
      </c>
      <c r="G868" s="541" t="s">
        <v>1934</v>
      </c>
      <c r="H868" s="542">
        <v>281.82</v>
      </c>
      <c r="I868" s="532">
        <v>0.1</v>
      </c>
      <c r="J868" s="533">
        <f t="shared" si="13"/>
        <v>255.54028500000001</v>
      </c>
      <c r="K868" s="534">
        <v>0.1</v>
      </c>
      <c r="M868" s="237"/>
      <c r="N868" s="237"/>
      <c r="O868" s="237"/>
      <c r="P868" s="237"/>
      <c r="Q868" s="237"/>
      <c r="R868" s="237"/>
      <c r="S868" s="237"/>
      <c r="T868" s="237"/>
      <c r="U868" s="237"/>
      <c r="V868" s="237"/>
      <c r="W868" s="237"/>
      <c r="X868" s="237"/>
      <c r="Y868" s="237"/>
      <c r="Z868" s="237"/>
      <c r="AA868" s="237"/>
      <c r="AB868" s="237"/>
      <c r="AC868" s="237"/>
      <c r="AD868" s="237"/>
      <c r="AE868" s="237"/>
      <c r="AF868" s="237"/>
      <c r="AG868" s="237"/>
      <c r="AH868" s="237"/>
      <c r="AI868" s="237"/>
      <c r="AJ868" s="237"/>
      <c r="AK868" s="237"/>
      <c r="AL868" s="237"/>
      <c r="AM868" s="237"/>
    </row>
    <row r="869" spans="1:39" s="238" customFormat="1" ht="58">
      <c r="A869" s="539" t="s">
        <v>1918</v>
      </c>
      <c r="B869" s="540" t="s">
        <v>2286</v>
      </c>
      <c r="C869" s="703" t="s">
        <v>1920</v>
      </c>
      <c r="D869" s="679" t="s">
        <v>2302</v>
      </c>
      <c r="E869" s="678" t="s">
        <v>1922</v>
      </c>
      <c r="F869" s="529" t="s">
        <v>1923</v>
      </c>
      <c r="G869" s="541" t="s">
        <v>1934</v>
      </c>
      <c r="H869" s="542">
        <v>281.82</v>
      </c>
      <c r="I869" s="532">
        <v>0.1</v>
      </c>
      <c r="J869" s="533">
        <f t="shared" si="13"/>
        <v>255.54028500000001</v>
      </c>
      <c r="K869" s="534">
        <v>0.1</v>
      </c>
      <c r="M869" s="237"/>
      <c r="N869" s="237"/>
      <c r="O869" s="237"/>
      <c r="P869" s="237"/>
      <c r="Q869" s="237"/>
      <c r="R869" s="237"/>
      <c r="S869" s="237"/>
      <c r="T869" s="237"/>
      <c r="U869" s="237"/>
      <c r="V869" s="237"/>
      <c r="W869" s="237"/>
      <c r="X869" s="237"/>
      <c r="Y869" s="237"/>
      <c r="Z869" s="237"/>
      <c r="AA869" s="237"/>
      <c r="AB869" s="237"/>
      <c r="AC869" s="237"/>
      <c r="AD869" s="237"/>
      <c r="AE869" s="237"/>
      <c r="AF869" s="237"/>
      <c r="AG869" s="237"/>
      <c r="AH869" s="237"/>
      <c r="AI869" s="237"/>
      <c r="AJ869" s="237"/>
      <c r="AK869" s="237"/>
      <c r="AL869" s="237"/>
      <c r="AM869" s="237"/>
    </row>
    <row r="870" spans="1:39" s="238" customFormat="1" ht="58">
      <c r="A870" s="539" t="s">
        <v>1918</v>
      </c>
      <c r="B870" s="540" t="s">
        <v>2286</v>
      </c>
      <c r="C870" s="703" t="s">
        <v>1920</v>
      </c>
      <c r="D870" s="679" t="s">
        <v>2303</v>
      </c>
      <c r="E870" s="678" t="s">
        <v>1922</v>
      </c>
      <c r="F870" s="529" t="s">
        <v>1923</v>
      </c>
      <c r="G870" s="541" t="s">
        <v>1934</v>
      </c>
      <c r="H870" s="542">
        <v>287.07</v>
      </c>
      <c r="I870" s="532">
        <v>0.1</v>
      </c>
      <c r="J870" s="533">
        <f t="shared" si="13"/>
        <v>260.30072250000001</v>
      </c>
      <c r="K870" s="534">
        <v>0.1</v>
      </c>
      <c r="M870" s="237"/>
      <c r="N870" s="237"/>
      <c r="O870" s="237"/>
      <c r="P870" s="237"/>
      <c r="Q870" s="237"/>
      <c r="R870" s="237"/>
      <c r="S870" s="237"/>
      <c r="T870" s="237"/>
      <c r="U870" s="237"/>
      <c r="V870" s="237"/>
      <c r="W870" s="237"/>
      <c r="X870" s="237"/>
      <c r="Y870" s="237"/>
      <c r="Z870" s="237"/>
      <c r="AA870" s="237"/>
      <c r="AB870" s="237"/>
      <c r="AC870" s="237"/>
      <c r="AD870" s="237"/>
      <c r="AE870" s="237"/>
      <c r="AF870" s="237"/>
      <c r="AG870" s="237"/>
      <c r="AH870" s="237"/>
      <c r="AI870" s="237"/>
      <c r="AJ870" s="237"/>
      <c r="AK870" s="237"/>
      <c r="AL870" s="237"/>
      <c r="AM870" s="237"/>
    </row>
    <row r="871" spans="1:39" s="238" customFormat="1" ht="58">
      <c r="A871" s="539" t="s">
        <v>1918</v>
      </c>
      <c r="B871" s="540" t="s">
        <v>2286</v>
      </c>
      <c r="C871" s="703" t="s">
        <v>1920</v>
      </c>
      <c r="D871" s="679" t="s">
        <v>2304</v>
      </c>
      <c r="E871" s="678" t="s">
        <v>1922</v>
      </c>
      <c r="F871" s="529" t="s">
        <v>1923</v>
      </c>
      <c r="G871" s="541" t="s">
        <v>1934</v>
      </c>
      <c r="H871" s="542">
        <v>287.07</v>
      </c>
      <c r="I871" s="532">
        <v>0.1</v>
      </c>
      <c r="J871" s="533">
        <f t="shared" si="13"/>
        <v>260.30072250000001</v>
      </c>
      <c r="K871" s="534">
        <v>0.1</v>
      </c>
      <c r="M871" s="237"/>
      <c r="N871" s="237"/>
      <c r="O871" s="237"/>
      <c r="P871" s="237"/>
      <c r="Q871" s="237"/>
      <c r="R871" s="237"/>
      <c r="S871" s="237"/>
      <c r="T871" s="237"/>
      <c r="U871" s="237"/>
      <c r="V871" s="237"/>
      <c r="W871" s="237"/>
      <c r="X871" s="237"/>
      <c r="Y871" s="237"/>
      <c r="Z871" s="237"/>
      <c r="AA871" s="237"/>
      <c r="AB871" s="237"/>
      <c r="AC871" s="237"/>
      <c r="AD871" s="237"/>
      <c r="AE871" s="237"/>
      <c r="AF871" s="237"/>
      <c r="AG871" s="237"/>
      <c r="AH871" s="237"/>
      <c r="AI871" s="237"/>
      <c r="AJ871" s="237"/>
      <c r="AK871" s="237"/>
      <c r="AL871" s="237"/>
      <c r="AM871" s="237"/>
    </row>
    <row r="872" spans="1:39" s="238" customFormat="1" ht="58">
      <c r="A872" s="539" t="s">
        <v>1918</v>
      </c>
      <c r="B872" s="540" t="s">
        <v>2286</v>
      </c>
      <c r="C872" s="703" t="s">
        <v>1920</v>
      </c>
      <c r="D872" s="679" t="s">
        <v>2305</v>
      </c>
      <c r="E872" s="678" t="s">
        <v>1922</v>
      </c>
      <c r="F872" s="529" t="s">
        <v>1923</v>
      </c>
      <c r="G872" s="541" t="s">
        <v>1934</v>
      </c>
      <c r="H872" s="542">
        <v>287.07</v>
      </c>
      <c r="I872" s="532">
        <v>0.1</v>
      </c>
      <c r="J872" s="533">
        <f t="shared" si="13"/>
        <v>260.30072250000001</v>
      </c>
      <c r="K872" s="534">
        <v>0.1</v>
      </c>
      <c r="M872" s="237"/>
      <c r="N872" s="237"/>
      <c r="O872" s="237"/>
      <c r="P872" s="237"/>
      <c r="Q872" s="237"/>
      <c r="R872" s="237"/>
      <c r="S872" s="237"/>
      <c r="T872" s="237"/>
      <c r="U872" s="237"/>
      <c r="V872" s="237"/>
      <c r="W872" s="237"/>
      <c r="X872" s="237"/>
      <c r="Y872" s="237"/>
      <c r="Z872" s="237"/>
      <c r="AA872" s="237"/>
      <c r="AB872" s="237"/>
      <c r="AC872" s="237"/>
      <c r="AD872" s="237"/>
      <c r="AE872" s="237"/>
      <c r="AF872" s="237"/>
      <c r="AG872" s="237"/>
      <c r="AH872" s="237"/>
      <c r="AI872" s="237"/>
      <c r="AJ872" s="237"/>
      <c r="AK872" s="237"/>
      <c r="AL872" s="237"/>
      <c r="AM872" s="237"/>
    </row>
    <row r="873" spans="1:39" s="238" customFormat="1" ht="58">
      <c r="A873" s="539" t="s">
        <v>1918</v>
      </c>
      <c r="B873" s="540" t="s">
        <v>2286</v>
      </c>
      <c r="C873" s="703" t="s">
        <v>1920</v>
      </c>
      <c r="D873" s="679" t="s">
        <v>2306</v>
      </c>
      <c r="E873" s="678" t="s">
        <v>1922</v>
      </c>
      <c r="F873" s="529" t="s">
        <v>1923</v>
      </c>
      <c r="G873" s="541" t="s">
        <v>1934</v>
      </c>
      <c r="H873" s="542">
        <v>287.07</v>
      </c>
      <c r="I873" s="532">
        <v>0.1</v>
      </c>
      <c r="J873" s="533">
        <f t="shared" si="13"/>
        <v>260.30072250000001</v>
      </c>
      <c r="K873" s="534">
        <v>0.1</v>
      </c>
      <c r="M873" s="237"/>
      <c r="N873" s="237"/>
      <c r="O873" s="237"/>
      <c r="P873" s="237"/>
      <c r="Q873" s="237"/>
      <c r="R873" s="237"/>
      <c r="S873" s="237"/>
      <c r="T873" s="237"/>
      <c r="U873" s="237"/>
      <c r="V873" s="237"/>
      <c r="W873" s="237"/>
      <c r="X873" s="237"/>
      <c r="Y873" s="237"/>
      <c r="Z873" s="237"/>
      <c r="AA873" s="237"/>
      <c r="AB873" s="237"/>
      <c r="AC873" s="237"/>
      <c r="AD873" s="237"/>
      <c r="AE873" s="237"/>
      <c r="AF873" s="237"/>
      <c r="AG873" s="237"/>
      <c r="AH873" s="237"/>
      <c r="AI873" s="237"/>
      <c r="AJ873" s="237"/>
      <c r="AK873" s="237"/>
      <c r="AL873" s="237"/>
      <c r="AM873" s="237"/>
    </row>
    <row r="874" spans="1:39" s="238" customFormat="1" ht="58">
      <c r="A874" s="539" t="s">
        <v>1918</v>
      </c>
      <c r="B874" s="540" t="s">
        <v>2286</v>
      </c>
      <c r="C874" s="703" t="s">
        <v>1920</v>
      </c>
      <c r="D874" s="679" t="s">
        <v>2307</v>
      </c>
      <c r="E874" s="678" t="s">
        <v>1922</v>
      </c>
      <c r="F874" s="529" t="s">
        <v>1923</v>
      </c>
      <c r="G874" s="541" t="s">
        <v>1934</v>
      </c>
      <c r="H874" s="542">
        <v>295.24</v>
      </c>
      <c r="I874" s="532">
        <v>0.1</v>
      </c>
      <c r="J874" s="533">
        <f t="shared" si="13"/>
        <v>267.70887000000005</v>
      </c>
      <c r="K874" s="534">
        <v>0.1</v>
      </c>
      <c r="M874" s="237"/>
      <c r="N874" s="237"/>
      <c r="O874" s="237"/>
      <c r="P874" s="237"/>
      <c r="Q874" s="237"/>
      <c r="R874" s="237"/>
      <c r="S874" s="237"/>
      <c r="T874" s="237"/>
      <c r="U874" s="237"/>
      <c r="V874" s="237"/>
      <c r="W874" s="237"/>
      <c r="X874" s="237"/>
      <c r="Y874" s="237"/>
      <c r="Z874" s="237"/>
      <c r="AA874" s="237"/>
      <c r="AB874" s="237"/>
      <c r="AC874" s="237"/>
      <c r="AD874" s="237"/>
      <c r="AE874" s="237"/>
      <c r="AF874" s="237"/>
      <c r="AG874" s="237"/>
      <c r="AH874" s="237"/>
      <c r="AI874" s="237"/>
      <c r="AJ874" s="237"/>
      <c r="AK874" s="237"/>
      <c r="AL874" s="237"/>
      <c r="AM874" s="237"/>
    </row>
    <row r="875" spans="1:39" s="238" customFormat="1" ht="58">
      <c r="A875" s="539" t="s">
        <v>1918</v>
      </c>
      <c r="B875" s="540" t="s">
        <v>2286</v>
      </c>
      <c r="C875" s="703" t="s">
        <v>1920</v>
      </c>
      <c r="D875" s="679" t="s">
        <v>2308</v>
      </c>
      <c r="E875" s="678" t="s">
        <v>1922</v>
      </c>
      <c r="F875" s="529" t="s">
        <v>1923</v>
      </c>
      <c r="G875" s="541" t="s">
        <v>1934</v>
      </c>
      <c r="H875" s="542">
        <v>295.91000000000003</v>
      </c>
      <c r="I875" s="532">
        <v>0.1</v>
      </c>
      <c r="J875" s="533">
        <f t="shared" si="13"/>
        <v>268.31639250000001</v>
      </c>
      <c r="K875" s="534">
        <v>0.1</v>
      </c>
      <c r="M875" s="237"/>
      <c r="N875" s="237"/>
      <c r="O875" s="237"/>
      <c r="P875" s="237"/>
      <c r="Q875" s="237"/>
      <c r="R875" s="237"/>
      <c r="S875" s="237"/>
      <c r="T875" s="237"/>
      <c r="U875" s="237"/>
      <c r="V875" s="237"/>
      <c r="W875" s="237"/>
      <c r="X875" s="237"/>
      <c r="Y875" s="237"/>
      <c r="Z875" s="237"/>
      <c r="AA875" s="237"/>
      <c r="AB875" s="237"/>
      <c r="AC875" s="237"/>
      <c r="AD875" s="237"/>
      <c r="AE875" s="237"/>
      <c r="AF875" s="237"/>
      <c r="AG875" s="237"/>
      <c r="AH875" s="237"/>
      <c r="AI875" s="237"/>
      <c r="AJ875" s="237"/>
      <c r="AK875" s="237"/>
      <c r="AL875" s="237"/>
      <c r="AM875" s="237"/>
    </row>
    <row r="876" spans="1:39" s="238" customFormat="1" ht="58">
      <c r="A876" s="539" t="s">
        <v>1918</v>
      </c>
      <c r="B876" s="540" t="s">
        <v>2286</v>
      </c>
      <c r="C876" s="703" t="s">
        <v>1920</v>
      </c>
      <c r="D876" s="679" t="s">
        <v>2309</v>
      </c>
      <c r="E876" s="678" t="s">
        <v>1922</v>
      </c>
      <c r="F876" s="529" t="s">
        <v>1923</v>
      </c>
      <c r="G876" s="541" t="s">
        <v>1934</v>
      </c>
      <c r="H876" s="542">
        <v>295.91000000000003</v>
      </c>
      <c r="I876" s="532">
        <v>0.1</v>
      </c>
      <c r="J876" s="533">
        <f t="shared" si="13"/>
        <v>268.31639250000001</v>
      </c>
      <c r="K876" s="534">
        <v>0.1</v>
      </c>
      <c r="M876" s="237"/>
      <c r="N876" s="237"/>
      <c r="O876" s="237"/>
      <c r="P876" s="237"/>
      <c r="Q876" s="237"/>
      <c r="R876" s="237"/>
      <c r="S876" s="237"/>
      <c r="T876" s="237"/>
      <c r="U876" s="237"/>
      <c r="V876" s="237"/>
      <c r="W876" s="237"/>
      <c r="X876" s="237"/>
      <c r="Y876" s="237"/>
      <c r="Z876" s="237"/>
      <c r="AA876" s="237"/>
      <c r="AB876" s="237"/>
      <c r="AC876" s="237"/>
      <c r="AD876" s="237"/>
      <c r="AE876" s="237"/>
      <c r="AF876" s="237"/>
      <c r="AG876" s="237"/>
      <c r="AH876" s="237"/>
      <c r="AI876" s="237"/>
      <c r="AJ876" s="237"/>
      <c r="AK876" s="237"/>
      <c r="AL876" s="237"/>
      <c r="AM876" s="237"/>
    </row>
    <row r="877" spans="1:39" s="238" customFormat="1" ht="58">
      <c r="A877" s="539" t="s">
        <v>1918</v>
      </c>
      <c r="B877" s="540" t="s">
        <v>2286</v>
      </c>
      <c r="C877" s="703" t="s">
        <v>1920</v>
      </c>
      <c r="D877" s="679" t="s">
        <v>2310</v>
      </c>
      <c r="E877" s="678" t="s">
        <v>1922</v>
      </c>
      <c r="F877" s="529" t="s">
        <v>1923</v>
      </c>
      <c r="G877" s="541" t="s">
        <v>1934</v>
      </c>
      <c r="H877" s="542">
        <v>301.42</v>
      </c>
      <c r="I877" s="532">
        <v>0.1</v>
      </c>
      <c r="J877" s="533">
        <f t="shared" si="13"/>
        <v>273.31258500000001</v>
      </c>
      <c r="K877" s="534">
        <v>0.1</v>
      </c>
      <c r="M877" s="237"/>
      <c r="N877" s="237"/>
      <c r="O877" s="237"/>
      <c r="P877" s="237"/>
      <c r="Q877" s="237"/>
      <c r="R877" s="237"/>
      <c r="S877" s="237"/>
      <c r="T877" s="237"/>
      <c r="U877" s="237"/>
      <c r="V877" s="237"/>
      <c r="W877" s="237"/>
      <c r="X877" s="237"/>
      <c r="Y877" s="237"/>
      <c r="Z877" s="237"/>
      <c r="AA877" s="237"/>
      <c r="AB877" s="237"/>
      <c r="AC877" s="237"/>
      <c r="AD877" s="237"/>
      <c r="AE877" s="237"/>
      <c r="AF877" s="237"/>
      <c r="AG877" s="237"/>
      <c r="AH877" s="237"/>
      <c r="AI877" s="237"/>
      <c r="AJ877" s="237"/>
      <c r="AK877" s="237"/>
      <c r="AL877" s="237"/>
      <c r="AM877" s="237"/>
    </row>
    <row r="878" spans="1:39" s="238" customFormat="1" ht="58">
      <c r="A878" s="539" t="s">
        <v>1918</v>
      </c>
      <c r="B878" s="540" t="s">
        <v>2286</v>
      </c>
      <c r="C878" s="703" t="s">
        <v>1920</v>
      </c>
      <c r="D878" s="679" t="s">
        <v>2311</v>
      </c>
      <c r="E878" s="678" t="s">
        <v>1922</v>
      </c>
      <c r="F878" s="529" t="s">
        <v>1923</v>
      </c>
      <c r="G878" s="541" t="s">
        <v>1934</v>
      </c>
      <c r="H878" s="542">
        <v>310.70999999999998</v>
      </c>
      <c r="I878" s="532">
        <v>0.1</v>
      </c>
      <c r="J878" s="533">
        <f t="shared" si="13"/>
        <v>281.73629250000005</v>
      </c>
      <c r="K878" s="534">
        <v>0.1</v>
      </c>
      <c r="M878" s="237"/>
      <c r="N878" s="237"/>
      <c r="O878" s="237"/>
      <c r="P878" s="237"/>
      <c r="Q878" s="237"/>
      <c r="R878" s="237"/>
      <c r="S878" s="237"/>
      <c r="T878" s="237"/>
      <c r="U878" s="237"/>
      <c r="V878" s="237"/>
      <c r="W878" s="237"/>
      <c r="X878" s="237"/>
      <c r="Y878" s="237"/>
      <c r="Z878" s="237"/>
      <c r="AA878" s="237"/>
      <c r="AB878" s="237"/>
      <c r="AC878" s="237"/>
      <c r="AD878" s="237"/>
      <c r="AE878" s="237"/>
      <c r="AF878" s="237"/>
      <c r="AG878" s="237"/>
      <c r="AH878" s="237"/>
      <c r="AI878" s="237"/>
      <c r="AJ878" s="237"/>
      <c r="AK878" s="237"/>
      <c r="AL878" s="237"/>
      <c r="AM878" s="237"/>
    </row>
    <row r="879" spans="1:39" s="238" customFormat="1" ht="58">
      <c r="A879" s="539" t="s">
        <v>1918</v>
      </c>
      <c r="B879" s="540" t="s">
        <v>2286</v>
      </c>
      <c r="C879" s="703" t="s">
        <v>1920</v>
      </c>
      <c r="D879" s="679" t="s">
        <v>2312</v>
      </c>
      <c r="E879" s="678" t="s">
        <v>1922</v>
      </c>
      <c r="F879" s="529" t="s">
        <v>1923</v>
      </c>
      <c r="G879" s="541" t="s">
        <v>1934</v>
      </c>
      <c r="H879" s="542">
        <v>310.70999999999998</v>
      </c>
      <c r="I879" s="532">
        <v>0.1</v>
      </c>
      <c r="J879" s="533">
        <f t="shared" si="13"/>
        <v>281.73629250000005</v>
      </c>
      <c r="K879" s="534">
        <v>0.1</v>
      </c>
      <c r="M879" s="237"/>
      <c r="N879" s="237"/>
      <c r="O879" s="237"/>
      <c r="P879" s="237"/>
      <c r="Q879" s="237"/>
      <c r="R879" s="237"/>
      <c r="S879" s="237"/>
      <c r="T879" s="237"/>
      <c r="U879" s="237"/>
      <c r="V879" s="237"/>
      <c r="W879" s="237"/>
      <c r="X879" s="237"/>
      <c r="Y879" s="237"/>
      <c r="Z879" s="237"/>
      <c r="AA879" s="237"/>
      <c r="AB879" s="237"/>
      <c r="AC879" s="237"/>
      <c r="AD879" s="237"/>
      <c r="AE879" s="237"/>
      <c r="AF879" s="237"/>
      <c r="AG879" s="237"/>
      <c r="AH879" s="237"/>
      <c r="AI879" s="237"/>
      <c r="AJ879" s="237"/>
      <c r="AK879" s="237"/>
      <c r="AL879" s="237"/>
      <c r="AM879" s="237"/>
    </row>
    <row r="880" spans="1:39" s="238" customFormat="1" ht="58">
      <c r="A880" s="539" t="s">
        <v>1918</v>
      </c>
      <c r="B880" s="540" t="s">
        <v>2286</v>
      </c>
      <c r="C880" s="703" t="s">
        <v>1920</v>
      </c>
      <c r="D880" s="679" t="s">
        <v>2313</v>
      </c>
      <c r="E880" s="678" t="s">
        <v>1922</v>
      </c>
      <c r="F880" s="529" t="s">
        <v>1923</v>
      </c>
      <c r="G880" s="541" t="s">
        <v>1934</v>
      </c>
      <c r="H880" s="542">
        <v>315.77999999999997</v>
      </c>
      <c r="I880" s="532">
        <v>0.1</v>
      </c>
      <c r="J880" s="533">
        <f t="shared" si="13"/>
        <v>286.33351500000003</v>
      </c>
      <c r="K880" s="534">
        <v>0.1</v>
      </c>
      <c r="M880" s="237"/>
      <c r="N880" s="237"/>
      <c r="O880" s="237"/>
      <c r="P880" s="237"/>
      <c r="Q880" s="237"/>
      <c r="R880" s="237"/>
      <c r="S880" s="237"/>
      <c r="T880" s="237"/>
      <c r="U880" s="237"/>
      <c r="V880" s="237"/>
      <c r="W880" s="237"/>
      <c r="X880" s="237"/>
      <c r="Y880" s="237"/>
      <c r="Z880" s="237"/>
      <c r="AA880" s="237"/>
      <c r="AB880" s="237"/>
      <c r="AC880" s="237"/>
      <c r="AD880" s="237"/>
      <c r="AE880" s="237"/>
      <c r="AF880" s="237"/>
      <c r="AG880" s="237"/>
      <c r="AH880" s="237"/>
      <c r="AI880" s="237"/>
      <c r="AJ880" s="237"/>
      <c r="AK880" s="237"/>
      <c r="AL880" s="237"/>
      <c r="AM880" s="237"/>
    </row>
    <row r="881" spans="1:39" s="238" customFormat="1" ht="58">
      <c r="A881" s="539" t="s">
        <v>1918</v>
      </c>
      <c r="B881" s="540" t="s">
        <v>2286</v>
      </c>
      <c r="C881" s="703" t="s">
        <v>1920</v>
      </c>
      <c r="D881" s="679" t="s">
        <v>2314</v>
      </c>
      <c r="E881" s="678" t="s">
        <v>1922</v>
      </c>
      <c r="F881" s="529" t="s">
        <v>1923</v>
      </c>
      <c r="G881" s="541" t="s">
        <v>1934</v>
      </c>
      <c r="H881" s="542">
        <v>315.77999999999997</v>
      </c>
      <c r="I881" s="532">
        <v>0.1</v>
      </c>
      <c r="J881" s="533">
        <f t="shared" si="13"/>
        <v>286.33351500000003</v>
      </c>
      <c r="K881" s="534">
        <v>0.1</v>
      </c>
      <c r="M881" s="237"/>
      <c r="N881" s="237"/>
      <c r="O881" s="237"/>
      <c r="P881" s="237"/>
      <c r="Q881" s="237"/>
      <c r="R881" s="237"/>
      <c r="S881" s="237"/>
      <c r="T881" s="237"/>
      <c r="U881" s="237"/>
      <c r="V881" s="237"/>
      <c r="W881" s="237"/>
      <c r="X881" s="237"/>
      <c r="Y881" s="237"/>
      <c r="Z881" s="237"/>
      <c r="AA881" s="237"/>
      <c r="AB881" s="237"/>
      <c r="AC881" s="237"/>
      <c r="AD881" s="237"/>
      <c r="AE881" s="237"/>
      <c r="AF881" s="237"/>
      <c r="AG881" s="237"/>
      <c r="AH881" s="237"/>
      <c r="AI881" s="237"/>
      <c r="AJ881" s="237"/>
      <c r="AK881" s="237"/>
      <c r="AL881" s="237"/>
      <c r="AM881" s="237"/>
    </row>
    <row r="882" spans="1:39" s="238" customFormat="1" ht="58">
      <c r="A882" s="539" t="s">
        <v>1918</v>
      </c>
      <c r="B882" s="540" t="s">
        <v>2286</v>
      </c>
      <c r="C882" s="703" t="s">
        <v>1920</v>
      </c>
      <c r="D882" s="679" t="s">
        <v>2315</v>
      </c>
      <c r="E882" s="678" t="s">
        <v>1922</v>
      </c>
      <c r="F882" s="529" t="s">
        <v>1923</v>
      </c>
      <c r="G882" s="541" t="s">
        <v>1934</v>
      </c>
      <c r="H882" s="542">
        <v>315.77999999999997</v>
      </c>
      <c r="I882" s="532">
        <v>0.1</v>
      </c>
      <c r="J882" s="533">
        <f t="shared" si="13"/>
        <v>286.33351500000003</v>
      </c>
      <c r="K882" s="534">
        <v>0.1</v>
      </c>
      <c r="M882" s="237"/>
      <c r="N882" s="237"/>
      <c r="O882" s="237"/>
      <c r="P882" s="237"/>
      <c r="Q882" s="237"/>
      <c r="R882" s="237"/>
      <c r="S882" s="237"/>
      <c r="T882" s="237"/>
      <c r="U882" s="237"/>
      <c r="V882" s="237"/>
      <c r="W882" s="237"/>
      <c r="X882" s="237"/>
      <c r="Y882" s="237"/>
      <c r="Z882" s="237"/>
      <c r="AA882" s="237"/>
      <c r="AB882" s="237"/>
      <c r="AC882" s="237"/>
      <c r="AD882" s="237"/>
      <c r="AE882" s="237"/>
      <c r="AF882" s="237"/>
      <c r="AG882" s="237"/>
      <c r="AH882" s="237"/>
      <c r="AI882" s="237"/>
      <c r="AJ882" s="237"/>
      <c r="AK882" s="237"/>
      <c r="AL882" s="237"/>
      <c r="AM882" s="237"/>
    </row>
    <row r="883" spans="1:39" s="238" customFormat="1" ht="58">
      <c r="A883" s="539" t="s">
        <v>1918</v>
      </c>
      <c r="B883" s="540" t="s">
        <v>2286</v>
      </c>
      <c r="C883" s="703" t="s">
        <v>1920</v>
      </c>
      <c r="D883" s="679" t="s">
        <v>2316</v>
      </c>
      <c r="E883" s="678" t="s">
        <v>1922</v>
      </c>
      <c r="F883" s="529" t="s">
        <v>1923</v>
      </c>
      <c r="G883" s="541" t="s">
        <v>1934</v>
      </c>
      <c r="H883" s="542">
        <v>316.49</v>
      </c>
      <c r="I883" s="532">
        <v>0.1</v>
      </c>
      <c r="J883" s="533">
        <f t="shared" si="13"/>
        <v>286.97730750000005</v>
      </c>
      <c r="K883" s="534">
        <v>0.1</v>
      </c>
      <c r="M883" s="237"/>
      <c r="N883" s="237"/>
      <c r="O883" s="237"/>
      <c r="P883" s="237"/>
      <c r="Q883" s="237"/>
      <c r="R883" s="237"/>
      <c r="S883" s="237"/>
      <c r="T883" s="237"/>
      <c r="U883" s="237"/>
      <c r="V883" s="237"/>
      <c r="W883" s="237"/>
      <c r="X883" s="237"/>
      <c r="Y883" s="237"/>
      <c r="Z883" s="237"/>
      <c r="AA883" s="237"/>
      <c r="AB883" s="237"/>
      <c r="AC883" s="237"/>
      <c r="AD883" s="237"/>
      <c r="AE883" s="237"/>
      <c r="AF883" s="237"/>
      <c r="AG883" s="237"/>
      <c r="AH883" s="237"/>
      <c r="AI883" s="237"/>
      <c r="AJ883" s="237"/>
      <c r="AK883" s="237"/>
      <c r="AL883" s="237"/>
      <c r="AM883" s="237"/>
    </row>
    <row r="884" spans="1:39" s="238" customFormat="1" ht="58">
      <c r="A884" s="539" t="s">
        <v>1918</v>
      </c>
      <c r="B884" s="540" t="s">
        <v>2286</v>
      </c>
      <c r="C884" s="703" t="s">
        <v>1920</v>
      </c>
      <c r="D884" s="679" t="s">
        <v>2297</v>
      </c>
      <c r="E884" s="678" t="s">
        <v>1922</v>
      </c>
      <c r="F884" s="529" t="s">
        <v>1923</v>
      </c>
      <c r="G884" s="541" t="s">
        <v>1934</v>
      </c>
      <c r="H884" s="542">
        <v>322.08999999999997</v>
      </c>
      <c r="I884" s="532">
        <v>0.1</v>
      </c>
      <c r="J884" s="533">
        <f t="shared" si="13"/>
        <v>292.05510749999996</v>
      </c>
      <c r="K884" s="534">
        <v>0.1</v>
      </c>
      <c r="M884" s="237"/>
      <c r="N884" s="237"/>
      <c r="O884" s="237"/>
      <c r="P884" s="237"/>
      <c r="Q884" s="237"/>
      <c r="R884" s="237"/>
      <c r="S884" s="237"/>
      <c r="T884" s="237"/>
      <c r="U884" s="237"/>
      <c r="V884" s="237"/>
      <c r="W884" s="237"/>
      <c r="X884" s="237"/>
      <c r="Y884" s="237"/>
      <c r="Z884" s="237"/>
      <c r="AA884" s="237"/>
      <c r="AB884" s="237"/>
      <c r="AC884" s="237"/>
      <c r="AD884" s="237"/>
      <c r="AE884" s="237"/>
      <c r="AF884" s="237"/>
      <c r="AG884" s="237"/>
      <c r="AH884" s="237"/>
      <c r="AI884" s="237"/>
      <c r="AJ884" s="237"/>
      <c r="AK884" s="237"/>
      <c r="AL884" s="237"/>
      <c r="AM884" s="237"/>
    </row>
    <row r="885" spans="1:39" s="238" customFormat="1" ht="58">
      <c r="A885" s="539" t="s">
        <v>1918</v>
      </c>
      <c r="B885" s="540" t="s">
        <v>2286</v>
      </c>
      <c r="C885" s="703" t="s">
        <v>1920</v>
      </c>
      <c r="D885" s="679" t="s">
        <v>2317</v>
      </c>
      <c r="E885" s="678" t="s">
        <v>1922</v>
      </c>
      <c r="F885" s="529" t="s">
        <v>1923</v>
      </c>
      <c r="G885" s="541" t="s">
        <v>1934</v>
      </c>
      <c r="H885" s="542">
        <v>324.77999999999997</v>
      </c>
      <c r="I885" s="532">
        <v>0.1</v>
      </c>
      <c r="J885" s="533">
        <f t="shared" si="13"/>
        <v>294.49426499999998</v>
      </c>
      <c r="K885" s="534">
        <v>0.1</v>
      </c>
      <c r="M885" s="237"/>
      <c r="N885" s="237"/>
      <c r="O885" s="237"/>
      <c r="P885" s="237"/>
      <c r="Q885" s="237"/>
      <c r="R885" s="237"/>
      <c r="S885" s="237"/>
      <c r="T885" s="237"/>
      <c r="U885" s="237"/>
      <c r="V885" s="237"/>
      <c r="W885" s="237"/>
      <c r="X885" s="237"/>
      <c r="Y885" s="237"/>
      <c r="Z885" s="237"/>
      <c r="AA885" s="237"/>
      <c r="AB885" s="237"/>
      <c r="AC885" s="237"/>
      <c r="AD885" s="237"/>
      <c r="AE885" s="237"/>
      <c r="AF885" s="237"/>
      <c r="AG885" s="237"/>
      <c r="AH885" s="237"/>
      <c r="AI885" s="237"/>
      <c r="AJ885" s="237"/>
      <c r="AK885" s="237"/>
      <c r="AL885" s="237"/>
      <c r="AM885" s="237"/>
    </row>
    <row r="886" spans="1:39" s="238" customFormat="1" ht="58">
      <c r="A886" s="539" t="s">
        <v>1918</v>
      </c>
      <c r="B886" s="540" t="s">
        <v>2286</v>
      </c>
      <c r="C886" s="703" t="s">
        <v>1920</v>
      </c>
      <c r="D886" s="679" t="s">
        <v>2318</v>
      </c>
      <c r="E886" s="678" t="s">
        <v>1922</v>
      </c>
      <c r="F886" s="529" t="s">
        <v>1923</v>
      </c>
      <c r="G886" s="541" t="s">
        <v>1934</v>
      </c>
      <c r="H886" s="542">
        <v>325.33</v>
      </c>
      <c r="I886" s="532">
        <v>0.1</v>
      </c>
      <c r="J886" s="533">
        <f t="shared" si="13"/>
        <v>294.99297749999999</v>
      </c>
      <c r="K886" s="534">
        <v>0.1</v>
      </c>
      <c r="M886" s="237"/>
      <c r="N886" s="237"/>
      <c r="O886" s="237"/>
      <c r="P886" s="237"/>
      <c r="Q886" s="237"/>
      <c r="R886" s="237"/>
      <c r="S886" s="237"/>
      <c r="T886" s="237"/>
      <c r="U886" s="237"/>
      <c r="V886" s="237"/>
      <c r="W886" s="237"/>
      <c r="X886" s="237"/>
      <c r="Y886" s="237"/>
      <c r="Z886" s="237"/>
      <c r="AA886" s="237"/>
      <c r="AB886" s="237"/>
      <c r="AC886" s="237"/>
      <c r="AD886" s="237"/>
      <c r="AE886" s="237"/>
      <c r="AF886" s="237"/>
      <c r="AG886" s="237"/>
      <c r="AH886" s="237"/>
      <c r="AI886" s="237"/>
      <c r="AJ886" s="237"/>
      <c r="AK886" s="237"/>
      <c r="AL886" s="237"/>
      <c r="AM886" s="237"/>
    </row>
    <row r="887" spans="1:39" s="238" customFormat="1" ht="58">
      <c r="A887" s="539" t="s">
        <v>1918</v>
      </c>
      <c r="B887" s="540" t="s">
        <v>2286</v>
      </c>
      <c r="C887" s="703" t="s">
        <v>1920</v>
      </c>
      <c r="D887" s="679" t="s">
        <v>2319</v>
      </c>
      <c r="E887" s="678" t="s">
        <v>1922</v>
      </c>
      <c r="F887" s="529" t="s">
        <v>1923</v>
      </c>
      <c r="G887" s="541" t="s">
        <v>1934</v>
      </c>
      <c r="H887" s="542">
        <v>326.24</v>
      </c>
      <c r="I887" s="532">
        <v>0.1</v>
      </c>
      <c r="J887" s="533">
        <f t="shared" si="13"/>
        <v>295.81812000000008</v>
      </c>
      <c r="K887" s="534">
        <v>0.1</v>
      </c>
      <c r="M887" s="237"/>
      <c r="N887" s="237"/>
      <c r="O887" s="237"/>
      <c r="P887" s="237"/>
      <c r="Q887" s="237"/>
      <c r="R887" s="237"/>
      <c r="S887" s="237"/>
      <c r="T887" s="237"/>
      <c r="U887" s="237"/>
      <c r="V887" s="237"/>
      <c r="W887" s="237"/>
      <c r="X887" s="237"/>
      <c r="Y887" s="237"/>
      <c r="Z887" s="237"/>
      <c r="AA887" s="237"/>
      <c r="AB887" s="237"/>
      <c r="AC887" s="237"/>
      <c r="AD887" s="237"/>
      <c r="AE887" s="237"/>
      <c r="AF887" s="237"/>
      <c r="AG887" s="237"/>
      <c r="AH887" s="237"/>
      <c r="AI887" s="237"/>
      <c r="AJ887" s="237"/>
      <c r="AK887" s="237"/>
      <c r="AL887" s="237"/>
      <c r="AM887" s="237"/>
    </row>
    <row r="888" spans="1:39" s="238" customFormat="1" ht="58">
      <c r="A888" s="539" t="s">
        <v>1918</v>
      </c>
      <c r="B888" s="540" t="s">
        <v>2286</v>
      </c>
      <c r="C888" s="703" t="s">
        <v>1920</v>
      </c>
      <c r="D888" s="679" t="s">
        <v>2320</v>
      </c>
      <c r="E888" s="678" t="s">
        <v>1922</v>
      </c>
      <c r="F888" s="529" t="s">
        <v>1923</v>
      </c>
      <c r="G888" s="541" t="s">
        <v>1934</v>
      </c>
      <c r="H888" s="542">
        <v>326.24</v>
      </c>
      <c r="I888" s="532">
        <v>0.1</v>
      </c>
      <c r="J888" s="533">
        <f t="shared" si="13"/>
        <v>295.81812000000008</v>
      </c>
      <c r="K888" s="534">
        <v>0.1</v>
      </c>
      <c r="M888" s="237"/>
      <c r="N888" s="237"/>
      <c r="O888" s="237"/>
      <c r="P888" s="237"/>
      <c r="Q888" s="237"/>
      <c r="R888" s="237"/>
      <c r="S888" s="237"/>
      <c r="T888" s="237"/>
      <c r="U888" s="237"/>
      <c r="V888" s="237"/>
      <c r="W888" s="237"/>
      <c r="X888" s="237"/>
      <c r="Y888" s="237"/>
      <c r="Z888" s="237"/>
      <c r="AA888" s="237"/>
      <c r="AB888" s="237"/>
      <c r="AC888" s="237"/>
      <c r="AD888" s="237"/>
      <c r="AE888" s="237"/>
      <c r="AF888" s="237"/>
      <c r="AG888" s="237"/>
      <c r="AH888" s="237"/>
      <c r="AI888" s="237"/>
      <c r="AJ888" s="237"/>
      <c r="AK888" s="237"/>
      <c r="AL888" s="237"/>
      <c r="AM888" s="237"/>
    </row>
    <row r="889" spans="1:39" s="238" customFormat="1" ht="58">
      <c r="A889" s="539" t="s">
        <v>1918</v>
      </c>
      <c r="B889" s="540" t="s">
        <v>2286</v>
      </c>
      <c r="C889" s="703" t="s">
        <v>1920</v>
      </c>
      <c r="D889" s="679" t="s">
        <v>2321</v>
      </c>
      <c r="E889" s="678" t="s">
        <v>1922</v>
      </c>
      <c r="F889" s="529" t="s">
        <v>1923</v>
      </c>
      <c r="G889" s="541" t="s">
        <v>1934</v>
      </c>
      <c r="H889" s="542">
        <v>332.31</v>
      </c>
      <c r="I889" s="532">
        <v>0.1</v>
      </c>
      <c r="J889" s="533">
        <f t="shared" si="13"/>
        <v>301.32209250000005</v>
      </c>
      <c r="K889" s="534">
        <v>0.1</v>
      </c>
      <c r="M889" s="237"/>
      <c r="N889" s="237"/>
      <c r="O889" s="237"/>
      <c r="P889" s="237"/>
      <c r="Q889" s="237"/>
      <c r="R889" s="237"/>
      <c r="S889" s="237"/>
      <c r="T889" s="237"/>
      <c r="U889" s="237"/>
      <c r="V889" s="237"/>
      <c r="W889" s="237"/>
      <c r="X889" s="237"/>
      <c r="Y889" s="237"/>
      <c r="Z889" s="237"/>
      <c r="AA889" s="237"/>
      <c r="AB889" s="237"/>
      <c r="AC889" s="237"/>
      <c r="AD889" s="237"/>
      <c r="AE889" s="237"/>
      <c r="AF889" s="237"/>
      <c r="AG889" s="237"/>
      <c r="AH889" s="237"/>
      <c r="AI889" s="237"/>
      <c r="AJ889" s="237"/>
      <c r="AK889" s="237"/>
      <c r="AL889" s="237"/>
      <c r="AM889" s="237"/>
    </row>
    <row r="890" spans="1:39" s="238" customFormat="1" ht="58">
      <c r="A890" s="539" t="s">
        <v>1918</v>
      </c>
      <c r="B890" s="540" t="s">
        <v>2286</v>
      </c>
      <c r="C890" s="703" t="s">
        <v>1920</v>
      </c>
      <c r="D890" s="679" t="s">
        <v>2322</v>
      </c>
      <c r="E890" s="678" t="s">
        <v>1922</v>
      </c>
      <c r="F890" s="529" t="s">
        <v>1923</v>
      </c>
      <c r="G890" s="541" t="s">
        <v>1934</v>
      </c>
      <c r="H890" s="542">
        <v>342.56</v>
      </c>
      <c r="I890" s="532">
        <v>0.1</v>
      </c>
      <c r="J890" s="533">
        <f t="shared" si="13"/>
        <v>310.61628000000007</v>
      </c>
      <c r="K890" s="534">
        <v>0.1</v>
      </c>
      <c r="M890" s="237"/>
      <c r="N890" s="237"/>
      <c r="O890" s="237"/>
      <c r="P890" s="237"/>
      <c r="Q890" s="237"/>
      <c r="R890" s="237"/>
      <c r="S890" s="237"/>
      <c r="T890" s="237"/>
      <c r="U890" s="237"/>
      <c r="V890" s="237"/>
      <c r="W890" s="237"/>
      <c r="X890" s="237"/>
      <c r="Y890" s="237"/>
      <c r="Z890" s="237"/>
      <c r="AA890" s="237"/>
      <c r="AB890" s="237"/>
      <c r="AC890" s="237"/>
      <c r="AD890" s="237"/>
      <c r="AE890" s="237"/>
      <c r="AF890" s="237"/>
      <c r="AG890" s="237"/>
      <c r="AH890" s="237"/>
      <c r="AI890" s="237"/>
      <c r="AJ890" s="237"/>
      <c r="AK890" s="237"/>
      <c r="AL890" s="237"/>
      <c r="AM890" s="237"/>
    </row>
    <row r="891" spans="1:39" s="238" customFormat="1" ht="58">
      <c r="A891" s="539" t="s">
        <v>1918</v>
      </c>
      <c r="B891" s="540" t="s">
        <v>2286</v>
      </c>
      <c r="C891" s="703" t="s">
        <v>1920</v>
      </c>
      <c r="D891" s="679" t="s">
        <v>2323</v>
      </c>
      <c r="E891" s="678" t="s">
        <v>1922</v>
      </c>
      <c r="F891" s="529" t="s">
        <v>1923</v>
      </c>
      <c r="G891" s="541" t="s">
        <v>1934</v>
      </c>
      <c r="H891" s="542">
        <v>342.56</v>
      </c>
      <c r="I891" s="532">
        <v>0.1</v>
      </c>
      <c r="J891" s="533">
        <f t="shared" si="13"/>
        <v>310.61628000000007</v>
      </c>
      <c r="K891" s="534">
        <v>0.1</v>
      </c>
      <c r="M891" s="237"/>
      <c r="N891" s="237"/>
      <c r="O891" s="237"/>
      <c r="P891" s="237"/>
      <c r="Q891" s="237"/>
      <c r="R891" s="237"/>
      <c r="S891" s="237"/>
      <c r="T891" s="237"/>
      <c r="U891" s="237"/>
      <c r="V891" s="237"/>
      <c r="W891" s="237"/>
      <c r="X891" s="237"/>
      <c r="Y891" s="237"/>
      <c r="Z891" s="237"/>
      <c r="AA891" s="237"/>
      <c r="AB891" s="237"/>
      <c r="AC891" s="237"/>
      <c r="AD891" s="237"/>
      <c r="AE891" s="237"/>
      <c r="AF891" s="237"/>
      <c r="AG891" s="237"/>
      <c r="AH891" s="237"/>
      <c r="AI891" s="237"/>
      <c r="AJ891" s="237"/>
      <c r="AK891" s="237"/>
      <c r="AL891" s="237"/>
      <c r="AM891" s="237"/>
    </row>
    <row r="892" spans="1:39" s="238" customFormat="1" ht="58">
      <c r="A892" s="539" t="s">
        <v>1918</v>
      </c>
      <c r="B892" s="540" t="s">
        <v>2286</v>
      </c>
      <c r="C892" s="703" t="s">
        <v>1920</v>
      </c>
      <c r="D892" s="679" t="s">
        <v>2324</v>
      </c>
      <c r="E892" s="678" t="s">
        <v>1922</v>
      </c>
      <c r="F892" s="529" t="s">
        <v>1923</v>
      </c>
      <c r="G892" s="541" t="s">
        <v>1934</v>
      </c>
      <c r="H892" s="542">
        <v>347.36</v>
      </c>
      <c r="I892" s="532">
        <v>0.1</v>
      </c>
      <c r="J892" s="533">
        <f t="shared" si="13"/>
        <v>314.96868000000006</v>
      </c>
      <c r="K892" s="534">
        <v>0.1</v>
      </c>
      <c r="M892" s="237"/>
      <c r="N892" s="237"/>
      <c r="O892" s="237"/>
      <c r="P892" s="237"/>
      <c r="Q892" s="237"/>
      <c r="R892" s="237"/>
      <c r="S892" s="237"/>
      <c r="T892" s="237"/>
      <c r="U892" s="237"/>
      <c r="V892" s="237"/>
      <c r="W892" s="237"/>
      <c r="X892" s="237"/>
      <c r="Y892" s="237"/>
      <c r="Z892" s="237"/>
      <c r="AA892" s="237"/>
      <c r="AB892" s="237"/>
      <c r="AC892" s="237"/>
      <c r="AD892" s="237"/>
      <c r="AE892" s="237"/>
      <c r="AF892" s="237"/>
      <c r="AG892" s="237"/>
      <c r="AH892" s="237"/>
      <c r="AI892" s="237"/>
      <c r="AJ892" s="237"/>
      <c r="AK892" s="237"/>
      <c r="AL892" s="237"/>
      <c r="AM892" s="237"/>
    </row>
    <row r="893" spans="1:39" s="238" customFormat="1" ht="58">
      <c r="A893" s="539" t="s">
        <v>1918</v>
      </c>
      <c r="B893" s="540" t="s">
        <v>2286</v>
      </c>
      <c r="C893" s="703" t="s">
        <v>1920</v>
      </c>
      <c r="D893" s="679" t="s">
        <v>2325</v>
      </c>
      <c r="E893" s="678" t="s">
        <v>1922</v>
      </c>
      <c r="F893" s="529" t="s">
        <v>1923</v>
      </c>
      <c r="G893" s="541" t="s">
        <v>1934</v>
      </c>
      <c r="H893" s="542">
        <v>347.36</v>
      </c>
      <c r="I893" s="532">
        <v>0.1</v>
      </c>
      <c r="J893" s="533">
        <f t="shared" si="13"/>
        <v>314.96868000000006</v>
      </c>
      <c r="K893" s="534">
        <v>0.1</v>
      </c>
      <c r="M893" s="237"/>
      <c r="N893" s="237"/>
      <c r="O893" s="237"/>
      <c r="P893" s="237"/>
      <c r="Q893" s="237"/>
      <c r="R893" s="237"/>
      <c r="S893" s="237"/>
      <c r="T893" s="237"/>
      <c r="U893" s="237"/>
      <c r="V893" s="237"/>
      <c r="W893" s="237"/>
      <c r="X893" s="237"/>
      <c r="Y893" s="237"/>
      <c r="Z893" s="237"/>
      <c r="AA893" s="237"/>
      <c r="AB893" s="237"/>
      <c r="AC893" s="237"/>
      <c r="AD893" s="237"/>
      <c r="AE893" s="237"/>
      <c r="AF893" s="237"/>
      <c r="AG893" s="237"/>
      <c r="AH893" s="237"/>
      <c r="AI893" s="237"/>
      <c r="AJ893" s="237"/>
      <c r="AK893" s="237"/>
      <c r="AL893" s="237"/>
      <c r="AM893" s="237"/>
    </row>
    <row r="894" spans="1:39" s="238" customFormat="1" ht="58">
      <c r="A894" s="539" t="s">
        <v>1918</v>
      </c>
      <c r="B894" s="540" t="s">
        <v>2286</v>
      </c>
      <c r="C894" s="703" t="s">
        <v>1920</v>
      </c>
      <c r="D894" s="679" t="s">
        <v>2326</v>
      </c>
      <c r="E894" s="678" t="s">
        <v>1922</v>
      </c>
      <c r="F894" s="529" t="s">
        <v>1923</v>
      </c>
      <c r="G894" s="541" t="s">
        <v>1934</v>
      </c>
      <c r="H894" s="542">
        <v>347.36</v>
      </c>
      <c r="I894" s="532">
        <v>0.1</v>
      </c>
      <c r="J894" s="533">
        <f t="shared" si="13"/>
        <v>314.96868000000006</v>
      </c>
      <c r="K894" s="534">
        <v>0.1</v>
      </c>
      <c r="M894" s="237"/>
      <c r="N894" s="237"/>
      <c r="O894" s="237"/>
      <c r="P894" s="237"/>
      <c r="Q894" s="237"/>
      <c r="R894" s="237"/>
      <c r="S894" s="237"/>
      <c r="T894" s="237"/>
      <c r="U894" s="237"/>
      <c r="V894" s="237"/>
      <c r="W894" s="237"/>
      <c r="X894" s="237"/>
      <c r="Y894" s="237"/>
      <c r="Z894" s="237"/>
      <c r="AA894" s="237"/>
      <c r="AB894" s="237"/>
      <c r="AC894" s="237"/>
      <c r="AD894" s="237"/>
      <c r="AE894" s="237"/>
      <c r="AF894" s="237"/>
      <c r="AG894" s="237"/>
      <c r="AH894" s="237"/>
      <c r="AI894" s="237"/>
      <c r="AJ894" s="237"/>
      <c r="AK894" s="237"/>
      <c r="AL894" s="237"/>
      <c r="AM894" s="237"/>
    </row>
    <row r="895" spans="1:39" s="238" customFormat="1" ht="58">
      <c r="A895" s="539" t="s">
        <v>1918</v>
      </c>
      <c r="B895" s="540" t="s">
        <v>2286</v>
      </c>
      <c r="C895" s="703" t="s">
        <v>1920</v>
      </c>
      <c r="D895" s="679" t="s">
        <v>2327</v>
      </c>
      <c r="E895" s="678" t="s">
        <v>1922</v>
      </c>
      <c r="F895" s="529" t="s">
        <v>1923</v>
      </c>
      <c r="G895" s="541" t="s">
        <v>1934</v>
      </c>
      <c r="H895" s="542">
        <v>348.93</v>
      </c>
      <c r="I895" s="532">
        <v>0.1</v>
      </c>
      <c r="J895" s="533">
        <f t="shared" si="13"/>
        <v>316.39227750000003</v>
      </c>
      <c r="K895" s="534">
        <v>0.1</v>
      </c>
      <c r="M895" s="237"/>
      <c r="N895" s="237"/>
      <c r="O895" s="237"/>
      <c r="P895" s="237"/>
      <c r="Q895" s="237"/>
      <c r="R895" s="237"/>
      <c r="S895" s="237"/>
      <c r="T895" s="237"/>
      <c r="U895" s="237"/>
      <c r="V895" s="237"/>
      <c r="W895" s="237"/>
      <c r="X895" s="237"/>
      <c r="Y895" s="237"/>
      <c r="Z895" s="237"/>
      <c r="AA895" s="237"/>
      <c r="AB895" s="237"/>
      <c r="AC895" s="237"/>
      <c r="AD895" s="237"/>
      <c r="AE895" s="237"/>
      <c r="AF895" s="237"/>
      <c r="AG895" s="237"/>
      <c r="AH895" s="237"/>
      <c r="AI895" s="237"/>
      <c r="AJ895" s="237"/>
      <c r="AK895" s="237"/>
      <c r="AL895" s="237"/>
      <c r="AM895" s="237"/>
    </row>
    <row r="896" spans="1:39" s="238" customFormat="1" ht="58">
      <c r="A896" s="539" t="s">
        <v>1918</v>
      </c>
      <c r="B896" s="540" t="s">
        <v>2286</v>
      </c>
      <c r="C896" s="703" t="s">
        <v>1920</v>
      </c>
      <c r="D896" s="679" t="s">
        <v>2299</v>
      </c>
      <c r="E896" s="678" t="s">
        <v>1922</v>
      </c>
      <c r="F896" s="529" t="s">
        <v>1923</v>
      </c>
      <c r="G896" s="541" t="s">
        <v>1934</v>
      </c>
      <c r="H896" s="542">
        <v>354.29</v>
      </c>
      <c r="I896" s="532">
        <v>0.1</v>
      </c>
      <c r="J896" s="533">
        <f t="shared" si="13"/>
        <v>321.25245750000005</v>
      </c>
      <c r="K896" s="534">
        <v>0.1</v>
      </c>
      <c r="M896" s="237"/>
      <c r="N896" s="237"/>
      <c r="O896" s="237"/>
      <c r="P896" s="237"/>
      <c r="Q896" s="237"/>
      <c r="R896" s="237"/>
      <c r="S896" s="237"/>
      <c r="T896" s="237"/>
      <c r="U896" s="237"/>
      <c r="V896" s="237"/>
      <c r="W896" s="237"/>
      <c r="X896" s="237"/>
      <c r="Y896" s="237"/>
      <c r="Z896" s="237"/>
      <c r="AA896" s="237"/>
      <c r="AB896" s="237"/>
      <c r="AC896" s="237"/>
      <c r="AD896" s="237"/>
      <c r="AE896" s="237"/>
      <c r="AF896" s="237"/>
      <c r="AG896" s="237"/>
      <c r="AH896" s="237"/>
      <c r="AI896" s="237"/>
      <c r="AJ896" s="237"/>
      <c r="AK896" s="237"/>
      <c r="AL896" s="237"/>
      <c r="AM896" s="237"/>
    </row>
    <row r="897" spans="1:39" s="238" customFormat="1" ht="58">
      <c r="A897" s="539" t="s">
        <v>1918</v>
      </c>
      <c r="B897" s="540" t="s">
        <v>2286</v>
      </c>
      <c r="C897" s="703" t="s">
        <v>1920</v>
      </c>
      <c r="D897" s="679" t="s">
        <v>2300</v>
      </c>
      <c r="E897" s="678" t="s">
        <v>1922</v>
      </c>
      <c r="F897" s="529" t="s">
        <v>1923</v>
      </c>
      <c r="G897" s="541" t="s">
        <v>1934</v>
      </c>
      <c r="H897" s="542">
        <v>354.29</v>
      </c>
      <c r="I897" s="532">
        <v>0.1</v>
      </c>
      <c r="J897" s="533">
        <f t="shared" si="13"/>
        <v>321.25245750000005</v>
      </c>
      <c r="K897" s="534">
        <v>0.1</v>
      </c>
      <c r="M897" s="237"/>
      <c r="N897" s="237"/>
      <c r="O897" s="237"/>
      <c r="P897" s="237"/>
      <c r="Q897" s="237"/>
      <c r="R897" s="237"/>
      <c r="S897" s="237"/>
      <c r="T897" s="237"/>
      <c r="U897" s="237"/>
      <c r="V897" s="237"/>
      <c r="W897" s="237"/>
      <c r="X897" s="237"/>
      <c r="Y897" s="237"/>
      <c r="Z897" s="237"/>
      <c r="AA897" s="237"/>
      <c r="AB897" s="237"/>
      <c r="AC897" s="237"/>
      <c r="AD897" s="237"/>
      <c r="AE897" s="237"/>
      <c r="AF897" s="237"/>
      <c r="AG897" s="237"/>
      <c r="AH897" s="237"/>
      <c r="AI897" s="237"/>
      <c r="AJ897" s="237"/>
      <c r="AK897" s="237"/>
      <c r="AL897" s="237"/>
      <c r="AM897" s="237"/>
    </row>
    <row r="898" spans="1:39" s="238" customFormat="1" ht="58">
      <c r="A898" s="539" t="s">
        <v>1918</v>
      </c>
      <c r="B898" s="540" t="s">
        <v>2286</v>
      </c>
      <c r="C898" s="703" t="s">
        <v>1920</v>
      </c>
      <c r="D898" s="679" t="s">
        <v>2328</v>
      </c>
      <c r="E898" s="678" t="s">
        <v>1922</v>
      </c>
      <c r="F898" s="529" t="s">
        <v>1923</v>
      </c>
      <c r="G898" s="541" t="s">
        <v>1934</v>
      </c>
      <c r="H898" s="542">
        <v>357.87</v>
      </c>
      <c r="I898" s="532">
        <v>0.1</v>
      </c>
      <c r="J898" s="533">
        <f t="shared" si="13"/>
        <v>324.49862250000007</v>
      </c>
      <c r="K898" s="534">
        <v>0.1</v>
      </c>
      <c r="M898" s="237"/>
      <c r="N898" s="237"/>
      <c r="O898" s="237"/>
      <c r="P898" s="237"/>
      <c r="Q898" s="237"/>
      <c r="R898" s="237"/>
      <c r="S898" s="237"/>
      <c r="T898" s="237"/>
      <c r="U898" s="237"/>
      <c r="V898" s="237"/>
      <c r="W898" s="237"/>
      <c r="X898" s="237"/>
      <c r="Y898" s="237"/>
      <c r="Z898" s="237"/>
      <c r="AA898" s="237"/>
      <c r="AB898" s="237"/>
      <c r="AC898" s="237"/>
      <c r="AD898" s="237"/>
      <c r="AE898" s="237"/>
      <c r="AF898" s="237"/>
      <c r="AG898" s="237"/>
      <c r="AH898" s="237"/>
      <c r="AI898" s="237"/>
      <c r="AJ898" s="237"/>
      <c r="AK898" s="237"/>
      <c r="AL898" s="237"/>
      <c r="AM898" s="237"/>
    </row>
    <row r="899" spans="1:39" s="238" customFormat="1" ht="58">
      <c r="A899" s="539" t="s">
        <v>1918</v>
      </c>
      <c r="B899" s="540" t="s">
        <v>2286</v>
      </c>
      <c r="C899" s="703" t="s">
        <v>1920</v>
      </c>
      <c r="D899" s="679" t="s">
        <v>2294</v>
      </c>
      <c r="E899" s="678" t="s">
        <v>1922</v>
      </c>
      <c r="F899" s="529" t="s">
        <v>1923</v>
      </c>
      <c r="G899" s="541" t="s">
        <v>1934</v>
      </c>
      <c r="H899" s="542">
        <v>362.71</v>
      </c>
      <c r="I899" s="532">
        <v>0.1</v>
      </c>
      <c r="J899" s="533">
        <f t="shared" si="13"/>
        <v>328.8872925</v>
      </c>
      <c r="K899" s="534">
        <v>0.1</v>
      </c>
      <c r="M899" s="237"/>
      <c r="N899" s="237"/>
      <c r="O899" s="237"/>
      <c r="P899" s="237"/>
      <c r="Q899" s="237"/>
      <c r="R899" s="237"/>
      <c r="S899" s="237"/>
      <c r="T899" s="237"/>
      <c r="U899" s="237"/>
      <c r="V899" s="237"/>
      <c r="W899" s="237"/>
      <c r="X899" s="237"/>
      <c r="Y899" s="237"/>
      <c r="Z899" s="237"/>
      <c r="AA899" s="237"/>
      <c r="AB899" s="237"/>
      <c r="AC899" s="237"/>
      <c r="AD899" s="237"/>
      <c r="AE899" s="237"/>
      <c r="AF899" s="237"/>
      <c r="AG899" s="237"/>
      <c r="AH899" s="237"/>
      <c r="AI899" s="237"/>
      <c r="AJ899" s="237"/>
      <c r="AK899" s="237"/>
      <c r="AL899" s="237"/>
      <c r="AM899" s="237"/>
    </row>
    <row r="900" spans="1:39" s="238" customFormat="1" ht="58">
      <c r="A900" s="539" t="s">
        <v>1918</v>
      </c>
      <c r="B900" s="540" t="s">
        <v>2286</v>
      </c>
      <c r="C900" s="703" t="s">
        <v>1920</v>
      </c>
      <c r="D900" s="679" t="s">
        <v>2329</v>
      </c>
      <c r="E900" s="678" t="s">
        <v>1922</v>
      </c>
      <c r="F900" s="529" t="s">
        <v>1923</v>
      </c>
      <c r="G900" s="541" t="s">
        <v>1934</v>
      </c>
      <c r="H900" s="542">
        <v>366.38</v>
      </c>
      <c r="I900" s="532">
        <v>0.1</v>
      </c>
      <c r="J900" s="533">
        <f t="shared" si="13"/>
        <v>332.21506500000004</v>
      </c>
      <c r="K900" s="534">
        <v>0.1</v>
      </c>
      <c r="M900" s="237"/>
      <c r="N900" s="237"/>
      <c r="O900" s="237"/>
      <c r="P900" s="237"/>
      <c r="Q900" s="237"/>
      <c r="R900" s="237"/>
      <c r="S900" s="237"/>
      <c r="T900" s="237"/>
      <c r="U900" s="237"/>
      <c r="V900" s="237"/>
      <c r="W900" s="237"/>
      <c r="X900" s="237"/>
      <c r="Y900" s="237"/>
      <c r="Z900" s="237"/>
      <c r="AA900" s="237"/>
      <c r="AB900" s="237"/>
      <c r="AC900" s="237"/>
      <c r="AD900" s="237"/>
      <c r="AE900" s="237"/>
      <c r="AF900" s="237"/>
      <c r="AG900" s="237"/>
      <c r="AH900" s="237"/>
      <c r="AI900" s="237"/>
      <c r="AJ900" s="237"/>
      <c r="AK900" s="237"/>
      <c r="AL900" s="237"/>
      <c r="AM900" s="237"/>
    </row>
    <row r="901" spans="1:39" s="238" customFormat="1" ht="58">
      <c r="A901" s="539" t="s">
        <v>1918</v>
      </c>
      <c r="B901" s="540" t="s">
        <v>2286</v>
      </c>
      <c r="C901" s="703" t="s">
        <v>1920</v>
      </c>
      <c r="D901" s="679" t="s">
        <v>2301</v>
      </c>
      <c r="E901" s="678" t="s">
        <v>1922</v>
      </c>
      <c r="F901" s="529" t="s">
        <v>1923</v>
      </c>
      <c r="G901" s="541" t="s">
        <v>1934</v>
      </c>
      <c r="H901" s="542">
        <v>372</v>
      </c>
      <c r="I901" s="532">
        <v>0.1</v>
      </c>
      <c r="J901" s="533">
        <f t="shared" si="13"/>
        <v>337.31100000000004</v>
      </c>
      <c r="K901" s="534">
        <v>0.1</v>
      </c>
      <c r="M901" s="237"/>
      <c r="N901" s="237"/>
      <c r="O901" s="237"/>
      <c r="P901" s="237"/>
      <c r="Q901" s="237"/>
      <c r="R901" s="237"/>
      <c r="S901" s="237"/>
      <c r="T901" s="237"/>
      <c r="U901" s="237"/>
      <c r="V901" s="237"/>
      <c r="W901" s="237"/>
      <c r="X901" s="237"/>
      <c r="Y901" s="237"/>
      <c r="Z901" s="237"/>
      <c r="AA901" s="237"/>
      <c r="AB901" s="237"/>
      <c r="AC901" s="237"/>
      <c r="AD901" s="237"/>
      <c r="AE901" s="237"/>
      <c r="AF901" s="237"/>
      <c r="AG901" s="237"/>
      <c r="AH901" s="237"/>
      <c r="AI901" s="237"/>
      <c r="AJ901" s="237"/>
      <c r="AK901" s="237"/>
      <c r="AL901" s="237"/>
      <c r="AM901" s="237"/>
    </row>
    <row r="902" spans="1:39" s="238" customFormat="1" ht="58">
      <c r="A902" s="539" t="s">
        <v>1918</v>
      </c>
      <c r="B902" s="540" t="s">
        <v>2286</v>
      </c>
      <c r="C902" s="703" t="s">
        <v>1920</v>
      </c>
      <c r="D902" s="679" t="s">
        <v>2302</v>
      </c>
      <c r="E902" s="678" t="s">
        <v>1922</v>
      </c>
      <c r="F902" s="529" t="s">
        <v>1923</v>
      </c>
      <c r="G902" s="541" t="s">
        <v>1934</v>
      </c>
      <c r="H902" s="542">
        <v>372</v>
      </c>
      <c r="I902" s="532">
        <v>0.1</v>
      </c>
      <c r="J902" s="533">
        <f t="shared" si="13"/>
        <v>337.31100000000004</v>
      </c>
      <c r="K902" s="534">
        <v>0.1</v>
      </c>
      <c r="M902" s="237"/>
      <c r="N902" s="237"/>
      <c r="O902" s="237"/>
      <c r="P902" s="237"/>
      <c r="Q902" s="237"/>
      <c r="R902" s="237"/>
      <c r="S902" s="237"/>
      <c r="T902" s="237"/>
      <c r="U902" s="237"/>
      <c r="V902" s="237"/>
      <c r="W902" s="237"/>
      <c r="X902" s="237"/>
      <c r="Y902" s="237"/>
      <c r="Z902" s="237"/>
      <c r="AA902" s="237"/>
      <c r="AB902" s="237"/>
      <c r="AC902" s="237"/>
      <c r="AD902" s="237"/>
      <c r="AE902" s="237"/>
      <c r="AF902" s="237"/>
      <c r="AG902" s="237"/>
      <c r="AH902" s="237"/>
      <c r="AI902" s="237"/>
      <c r="AJ902" s="237"/>
      <c r="AK902" s="237"/>
      <c r="AL902" s="237"/>
      <c r="AM902" s="237"/>
    </row>
    <row r="903" spans="1:39" s="238" customFormat="1" ht="58">
      <c r="A903" s="539" t="s">
        <v>1918</v>
      </c>
      <c r="B903" s="540" t="s">
        <v>2286</v>
      </c>
      <c r="C903" s="703" t="s">
        <v>1920</v>
      </c>
      <c r="D903" s="679" t="s">
        <v>2330</v>
      </c>
      <c r="E903" s="678" t="s">
        <v>1922</v>
      </c>
      <c r="F903" s="529" t="s">
        <v>1923</v>
      </c>
      <c r="G903" s="541" t="s">
        <v>1934</v>
      </c>
      <c r="H903" s="542">
        <v>382.09</v>
      </c>
      <c r="I903" s="532">
        <v>0.1</v>
      </c>
      <c r="J903" s="533">
        <f t="shared" si="13"/>
        <v>346.46010749999999</v>
      </c>
      <c r="K903" s="534">
        <v>0.1</v>
      </c>
      <c r="M903" s="237"/>
      <c r="N903" s="237"/>
      <c r="O903" s="237"/>
      <c r="P903" s="237"/>
      <c r="Q903" s="237"/>
      <c r="R903" s="237"/>
      <c r="S903" s="237"/>
      <c r="T903" s="237"/>
      <c r="U903" s="237"/>
      <c r="V903" s="237"/>
      <c r="W903" s="237"/>
      <c r="X903" s="237"/>
      <c r="Y903" s="237"/>
      <c r="Z903" s="237"/>
      <c r="AA903" s="237"/>
      <c r="AB903" s="237"/>
      <c r="AC903" s="237"/>
      <c r="AD903" s="237"/>
      <c r="AE903" s="237"/>
      <c r="AF903" s="237"/>
      <c r="AG903" s="237"/>
      <c r="AH903" s="237"/>
      <c r="AI903" s="237"/>
      <c r="AJ903" s="237"/>
      <c r="AK903" s="237"/>
      <c r="AL903" s="237"/>
      <c r="AM903" s="237"/>
    </row>
    <row r="904" spans="1:39" s="238" customFormat="1" ht="58">
      <c r="A904" s="539" t="s">
        <v>1918</v>
      </c>
      <c r="B904" s="540" t="s">
        <v>2286</v>
      </c>
      <c r="C904" s="703" t="s">
        <v>1920</v>
      </c>
      <c r="D904" s="679" t="s">
        <v>2331</v>
      </c>
      <c r="E904" s="678" t="s">
        <v>1922</v>
      </c>
      <c r="F904" s="529" t="s">
        <v>1923</v>
      </c>
      <c r="G904" s="541" t="s">
        <v>1934</v>
      </c>
      <c r="H904" s="542">
        <v>382.09</v>
      </c>
      <c r="I904" s="532">
        <v>0.1</v>
      </c>
      <c r="J904" s="533">
        <f t="shared" si="13"/>
        <v>346.46010749999999</v>
      </c>
      <c r="K904" s="534">
        <v>0.1</v>
      </c>
      <c r="M904" s="237"/>
      <c r="N904" s="237"/>
      <c r="O904" s="237"/>
      <c r="P904" s="237"/>
      <c r="Q904" s="237"/>
      <c r="R904" s="237"/>
      <c r="S904" s="237"/>
      <c r="T904" s="237"/>
      <c r="U904" s="237"/>
      <c r="V904" s="237"/>
      <c r="W904" s="237"/>
      <c r="X904" s="237"/>
      <c r="Y904" s="237"/>
      <c r="Z904" s="237"/>
      <c r="AA904" s="237"/>
      <c r="AB904" s="237"/>
      <c r="AC904" s="237"/>
      <c r="AD904" s="237"/>
      <c r="AE904" s="237"/>
      <c r="AF904" s="237"/>
      <c r="AG904" s="237"/>
      <c r="AH904" s="237"/>
      <c r="AI904" s="237"/>
      <c r="AJ904" s="237"/>
      <c r="AK904" s="237"/>
      <c r="AL904" s="237"/>
      <c r="AM904" s="237"/>
    </row>
    <row r="905" spans="1:39" s="238" customFormat="1" ht="58">
      <c r="A905" s="539" t="s">
        <v>1918</v>
      </c>
      <c r="B905" s="540" t="s">
        <v>2286</v>
      </c>
      <c r="C905" s="703" t="s">
        <v>1920</v>
      </c>
      <c r="D905" s="679" t="s">
        <v>2303</v>
      </c>
      <c r="E905" s="678" t="s">
        <v>1922</v>
      </c>
      <c r="F905" s="529" t="s">
        <v>1923</v>
      </c>
      <c r="G905" s="541" t="s">
        <v>1934</v>
      </c>
      <c r="H905" s="542">
        <v>382.76</v>
      </c>
      <c r="I905" s="532">
        <v>0.1</v>
      </c>
      <c r="J905" s="533">
        <f t="shared" si="13"/>
        <v>347.06763000000001</v>
      </c>
      <c r="K905" s="534">
        <v>0.1</v>
      </c>
      <c r="M905" s="237"/>
      <c r="N905" s="237"/>
      <c r="O905" s="237"/>
      <c r="P905" s="237"/>
      <c r="Q905" s="237"/>
      <c r="R905" s="237"/>
      <c r="S905" s="237"/>
      <c r="T905" s="237"/>
      <c r="U905" s="237"/>
      <c r="V905" s="237"/>
      <c r="W905" s="237"/>
      <c r="X905" s="237"/>
      <c r="Y905" s="237"/>
      <c r="Z905" s="237"/>
      <c r="AA905" s="237"/>
      <c r="AB905" s="237"/>
      <c r="AC905" s="237"/>
      <c r="AD905" s="237"/>
      <c r="AE905" s="237"/>
      <c r="AF905" s="237"/>
      <c r="AG905" s="237"/>
      <c r="AH905" s="237"/>
      <c r="AI905" s="237"/>
      <c r="AJ905" s="237"/>
      <c r="AK905" s="237"/>
      <c r="AL905" s="237"/>
      <c r="AM905" s="237"/>
    </row>
    <row r="906" spans="1:39" s="238" customFormat="1" ht="58">
      <c r="A906" s="539" t="s">
        <v>1918</v>
      </c>
      <c r="B906" s="540" t="s">
        <v>2286</v>
      </c>
      <c r="C906" s="703" t="s">
        <v>1920</v>
      </c>
      <c r="D906" s="679" t="s">
        <v>2304</v>
      </c>
      <c r="E906" s="678" t="s">
        <v>1922</v>
      </c>
      <c r="F906" s="529" t="s">
        <v>1923</v>
      </c>
      <c r="G906" s="541" t="s">
        <v>1934</v>
      </c>
      <c r="H906" s="542">
        <v>382.76</v>
      </c>
      <c r="I906" s="532">
        <v>0.1</v>
      </c>
      <c r="J906" s="533">
        <f t="shared" ref="J906:J969" si="14">H906*(1-I906)*(1+0.75%)</f>
        <v>347.06763000000001</v>
      </c>
      <c r="K906" s="534">
        <v>0.1</v>
      </c>
      <c r="M906" s="237"/>
      <c r="N906" s="237"/>
      <c r="O906" s="237"/>
      <c r="P906" s="237"/>
      <c r="Q906" s="237"/>
      <c r="R906" s="237"/>
      <c r="S906" s="237"/>
      <c r="T906" s="237"/>
      <c r="U906" s="237"/>
      <c r="V906" s="237"/>
      <c r="W906" s="237"/>
      <c r="X906" s="237"/>
      <c r="Y906" s="237"/>
      <c r="Z906" s="237"/>
      <c r="AA906" s="237"/>
      <c r="AB906" s="237"/>
      <c r="AC906" s="237"/>
      <c r="AD906" s="237"/>
      <c r="AE906" s="237"/>
      <c r="AF906" s="237"/>
      <c r="AG906" s="237"/>
      <c r="AH906" s="237"/>
      <c r="AI906" s="237"/>
      <c r="AJ906" s="237"/>
      <c r="AK906" s="237"/>
      <c r="AL906" s="237"/>
      <c r="AM906" s="237"/>
    </row>
    <row r="907" spans="1:39" s="238" customFormat="1" ht="58">
      <c r="A907" s="539" t="s">
        <v>1918</v>
      </c>
      <c r="B907" s="540" t="s">
        <v>2286</v>
      </c>
      <c r="C907" s="703" t="s">
        <v>1920</v>
      </c>
      <c r="D907" s="679" t="s">
        <v>2305</v>
      </c>
      <c r="E907" s="678" t="s">
        <v>1922</v>
      </c>
      <c r="F907" s="529" t="s">
        <v>1923</v>
      </c>
      <c r="G907" s="541" t="s">
        <v>1934</v>
      </c>
      <c r="H907" s="542">
        <v>382.76</v>
      </c>
      <c r="I907" s="532">
        <v>0.1</v>
      </c>
      <c r="J907" s="533">
        <f t="shared" si="14"/>
        <v>347.06763000000001</v>
      </c>
      <c r="K907" s="534">
        <v>0.1</v>
      </c>
      <c r="M907" s="237"/>
      <c r="N907" s="237"/>
      <c r="O907" s="237"/>
      <c r="P907" s="237"/>
      <c r="Q907" s="237"/>
      <c r="R907" s="237"/>
      <c r="S907" s="237"/>
      <c r="T907" s="237"/>
      <c r="U907" s="237"/>
      <c r="V907" s="237"/>
      <c r="W907" s="237"/>
      <c r="X907" s="237"/>
      <c r="Y907" s="237"/>
      <c r="Z907" s="237"/>
      <c r="AA907" s="237"/>
      <c r="AB907" s="237"/>
      <c r="AC907" s="237"/>
      <c r="AD907" s="237"/>
      <c r="AE907" s="237"/>
      <c r="AF907" s="237"/>
      <c r="AG907" s="237"/>
      <c r="AH907" s="237"/>
      <c r="AI907" s="237"/>
      <c r="AJ907" s="237"/>
      <c r="AK907" s="237"/>
      <c r="AL907" s="237"/>
      <c r="AM907" s="237"/>
    </row>
    <row r="908" spans="1:39" s="238" customFormat="1" ht="58">
      <c r="A908" s="539" t="s">
        <v>1918</v>
      </c>
      <c r="B908" s="540" t="s">
        <v>2286</v>
      </c>
      <c r="C908" s="703" t="s">
        <v>1920</v>
      </c>
      <c r="D908" s="679" t="s">
        <v>2306</v>
      </c>
      <c r="E908" s="678" t="s">
        <v>1922</v>
      </c>
      <c r="F908" s="529" t="s">
        <v>1923</v>
      </c>
      <c r="G908" s="541" t="s">
        <v>1934</v>
      </c>
      <c r="H908" s="542">
        <v>382.76</v>
      </c>
      <c r="I908" s="532">
        <v>0.1</v>
      </c>
      <c r="J908" s="533">
        <f t="shared" si="14"/>
        <v>347.06763000000001</v>
      </c>
      <c r="K908" s="534">
        <v>0.1</v>
      </c>
      <c r="M908" s="237"/>
      <c r="N908" s="237"/>
      <c r="O908" s="237"/>
      <c r="P908" s="237"/>
      <c r="Q908" s="237"/>
      <c r="R908" s="237"/>
      <c r="S908" s="237"/>
      <c r="T908" s="237"/>
      <c r="U908" s="237"/>
      <c r="V908" s="237"/>
      <c r="W908" s="237"/>
      <c r="X908" s="237"/>
      <c r="Y908" s="237"/>
      <c r="Z908" s="237"/>
      <c r="AA908" s="237"/>
      <c r="AB908" s="237"/>
      <c r="AC908" s="237"/>
      <c r="AD908" s="237"/>
      <c r="AE908" s="237"/>
      <c r="AF908" s="237"/>
      <c r="AG908" s="237"/>
      <c r="AH908" s="237"/>
      <c r="AI908" s="237"/>
      <c r="AJ908" s="237"/>
      <c r="AK908" s="237"/>
      <c r="AL908" s="237"/>
      <c r="AM908" s="237"/>
    </row>
    <row r="909" spans="1:39" s="238" customFormat="1" ht="58">
      <c r="A909" s="539" t="s">
        <v>1918</v>
      </c>
      <c r="B909" s="540" t="s">
        <v>2286</v>
      </c>
      <c r="C909" s="703" t="s">
        <v>1920</v>
      </c>
      <c r="D909" s="679" t="s">
        <v>2332</v>
      </c>
      <c r="E909" s="678" t="s">
        <v>1922</v>
      </c>
      <c r="F909" s="529" t="s">
        <v>1923</v>
      </c>
      <c r="G909" s="541" t="s">
        <v>1934</v>
      </c>
      <c r="H909" s="542">
        <v>382.76</v>
      </c>
      <c r="I909" s="532">
        <v>0.1</v>
      </c>
      <c r="J909" s="533">
        <f t="shared" si="14"/>
        <v>347.06763000000001</v>
      </c>
      <c r="K909" s="534">
        <v>0.1</v>
      </c>
      <c r="M909" s="237"/>
      <c r="N909" s="237"/>
      <c r="O909" s="237"/>
      <c r="P909" s="237"/>
      <c r="Q909" s="237"/>
      <c r="R909" s="237"/>
      <c r="S909" s="237"/>
      <c r="T909" s="237"/>
      <c r="U909" s="237"/>
      <c r="V909" s="237"/>
      <c r="W909" s="237"/>
      <c r="X909" s="237"/>
      <c r="Y909" s="237"/>
      <c r="Z909" s="237"/>
      <c r="AA909" s="237"/>
      <c r="AB909" s="237"/>
      <c r="AC909" s="237"/>
      <c r="AD909" s="237"/>
      <c r="AE909" s="237"/>
      <c r="AF909" s="237"/>
      <c r="AG909" s="237"/>
      <c r="AH909" s="237"/>
      <c r="AI909" s="237"/>
      <c r="AJ909" s="237"/>
      <c r="AK909" s="237"/>
      <c r="AL909" s="237"/>
      <c r="AM909" s="237"/>
    </row>
    <row r="910" spans="1:39" s="238" customFormat="1" ht="58">
      <c r="A910" s="539" t="s">
        <v>1918</v>
      </c>
      <c r="B910" s="540" t="s">
        <v>2286</v>
      </c>
      <c r="C910" s="703" t="s">
        <v>1920</v>
      </c>
      <c r="D910" s="679" t="s">
        <v>2333</v>
      </c>
      <c r="E910" s="678" t="s">
        <v>1922</v>
      </c>
      <c r="F910" s="529" t="s">
        <v>1923</v>
      </c>
      <c r="G910" s="541" t="s">
        <v>1934</v>
      </c>
      <c r="H910" s="542">
        <v>384.69</v>
      </c>
      <c r="I910" s="532">
        <v>0.1</v>
      </c>
      <c r="J910" s="533">
        <f t="shared" si="14"/>
        <v>348.81765750000005</v>
      </c>
      <c r="K910" s="534">
        <v>0.1</v>
      </c>
      <c r="M910" s="237"/>
      <c r="N910" s="237"/>
      <c r="O910" s="237"/>
      <c r="P910" s="237"/>
      <c r="Q910" s="237"/>
      <c r="R910" s="237"/>
      <c r="S910" s="237"/>
      <c r="T910" s="237"/>
      <c r="U910" s="237"/>
      <c r="V910" s="237"/>
      <c r="W910" s="237"/>
      <c r="X910" s="237"/>
      <c r="Y910" s="237"/>
      <c r="Z910" s="237"/>
      <c r="AA910" s="237"/>
      <c r="AB910" s="237"/>
      <c r="AC910" s="237"/>
      <c r="AD910" s="237"/>
      <c r="AE910" s="237"/>
      <c r="AF910" s="237"/>
      <c r="AG910" s="237"/>
      <c r="AH910" s="237"/>
      <c r="AI910" s="237"/>
      <c r="AJ910" s="237"/>
      <c r="AK910" s="237"/>
      <c r="AL910" s="237"/>
      <c r="AM910" s="237"/>
    </row>
    <row r="911" spans="1:39" s="238" customFormat="1" ht="58">
      <c r="A911" s="539" t="s">
        <v>1918</v>
      </c>
      <c r="B911" s="540" t="s">
        <v>2286</v>
      </c>
      <c r="C911" s="703" t="s">
        <v>1920</v>
      </c>
      <c r="D911" s="679" t="s">
        <v>2307</v>
      </c>
      <c r="E911" s="678" t="s">
        <v>1922</v>
      </c>
      <c r="F911" s="529" t="s">
        <v>1923</v>
      </c>
      <c r="G911" s="541" t="s">
        <v>1934</v>
      </c>
      <c r="H911" s="542">
        <v>389.71</v>
      </c>
      <c r="I911" s="532">
        <v>0.1</v>
      </c>
      <c r="J911" s="533">
        <f t="shared" si="14"/>
        <v>353.36954250000002</v>
      </c>
      <c r="K911" s="534">
        <v>0.1</v>
      </c>
      <c r="M911" s="237"/>
      <c r="N911" s="237"/>
      <c r="O911" s="237"/>
      <c r="P911" s="237"/>
      <c r="Q911" s="237"/>
      <c r="R911" s="237"/>
      <c r="S911" s="237"/>
      <c r="T911" s="237"/>
      <c r="U911" s="237"/>
      <c r="V911" s="237"/>
      <c r="W911" s="237"/>
      <c r="X911" s="237"/>
      <c r="Y911" s="237"/>
      <c r="Z911" s="237"/>
      <c r="AA911" s="237"/>
      <c r="AB911" s="237"/>
      <c r="AC911" s="237"/>
      <c r="AD911" s="237"/>
      <c r="AE911" s="237"/>
      <c r="AF911" s="237"/>
      <c r="AG911" s="237"/>
      <c r="AH911" s="237"/>
      <c r="AI911" s="237"/>
      <c r="AJ911" s="237"/>
      <c r="AK911" s="237"/>
      <c r="AL911" s="237"/>
      <c r="AM911" s="237"/>
    </row>
    <row r="912" spans="1:39" s="238" customFormat="1" ht="58">
      <c r="A912" s="539" t="s">
        <v>1918</v>
      </c>
      <c r="B912" s="540" t="s">
        <v>2286</v>
      </c>
      <c r="C912" s="703" t="s">
        <v>1920</v>
      </c>
      <c r="D912" s="679" t="s">
        <v>2308</v>
      </c>
      <c r="E912" s="678" t="s">
        <v>1922</v>
      </c>
      <c r="F912" s="529" t="s">
        <v>1923</v>
      </c>
      <c r="G912" s="541" t="s">
        <v>1934</v>
      </c>
      <c r="H912" s="542">
        <v>390.6</v>
      </c>
      <c r="I912" s="532">
        <v>0.1</v>
      </c>
      <c r="J912" s="533">
        <f t="shared" si="14"/>
        <v>354.17655000000002</v>
      </c>
      <c r="K912" s="534">
        <v>0.1</v>
      </c>
      <c r="M912" s="237"/>
      <c r="N912" s="237"/>
      <c r="O912" s="237"/>
      <c r="P912" s="237"/>
      <c r="Q912" s="237"/>
      <c r="R912" s="237"/>
      <c r="S912" s="237"/>
      <c r="T912" s="237"/>
      <c r="U912" s="237"/>
      <c r="V912" s="237"/>
      <c r="W912" s="237"/>
      <c r="X912" s="237"/>
      <c r="Y912" s="237"/>
      <c r="Z912" s="237"/>
      <c r="AA912" s="237"/>
      <c r="AB912" s="237"/>
      <c r="AC912" s="237"/>
      <c r="AD912" s="237"/>
      <c r="AE912" s="237"/>
      <c r="AF912" s="237"/>
      <c r="AG912" s="237"/>
      <c r="AH912" s="237"/>
      <c r="AI912" s="237"/>
      <c r="AJ912" s="237"/>
      <c r="AK912" s="237"/>
      <c r="AL912" s="237"/>
      <c r="AM912" s="237"/>
    </row>
    <row r="913" spans="1:39" s="238" customFormat="1" ht="58">
      <c r="A913" s="539" t="s">
        <v>1918</v>
      </c>
      <c r="B913" s="540" t="s">
        <v>2286</v>
      </c>
      <c r="C913" s="703" t="s">
        <v>1920</v>
      </c>
      <c r="D913" s="679" t="s">
        <v>2309</v>
      </c>
      <c r="E913" s="678" t="s">
        <v>1922</v>
      </c>
      <c r="F913" s="529" t="s">
        <v>1923</v>
      </c>
      <c r="G913" s="541" t="s">
        <v>1934</v>
      </c>
      <c r="H913" s="542">
        <v>390.6</v>
      </c>
      <c r="I913" s="532">
        <v>0.1</v>
      </c>
      <c r="J913" s="533">
        <f t="shared" si="14"/>
        <v>354.17655000000002</v>
      </c>
      <c r="K913" s="534">
        <v>0.1</v>
      </c>
      <c r="M913" s="237"/>
      <c r="N913" s="237"/>
      <c r="O913" s="237"/>
      <c r="P913" s="237"/>
      <c r="Q913" s="237"/>
      <c r="R913" s="237"/>
      <c r="S913" s="237"/>
      <c r="T913" s="237"/>
      <c r="U913" s="237"/>
      <c r="V913" s="237"/>
      <c r="W913" s="237"/>
      <c r="X913" s="237"/>
      <c r="Y913" s="237"/>
      <c r="Z913" s="237"/>
      <c r="AA913" s="237"/>
      <c r="AB913" s="237"/>
      <c r="AC913" s="237"/>
      <c r="AD913" s="237"/>
      <c r="AE913" s="237"/>
      <c r="AF913" s="237"/>
      <c r="AG913" s="237"/>
      <c r="AH913" s="237"/>
      <c r="AI913" s="237"/>
      <c r="AJ913" s="237"/>
      <c r="AK913" s="237"/>
      <c r="AL913" s="237"/>
      <c r="AM913" s="237"/>
    </row>
    <row r="914" spans="1:39" s="238" customFormat="1" ht="58">
      <c r="A914" s="539" t="s">
        <v>1918</v>
      </c>
      <c r="B914" s="540" t="s">
        <v>2286</v>
      </c>
      <c r="C914" s="703" t="s">
        <v>1920</v>
      </c>
      <c r="D914" s="679" t="s">
        <v>2310</v>
      </c>
      <c r="E914" s="678" t="s">
        <v>1922</v>
      </c>
      <c r="F914" s="529" t="s">
        <v>1923</v>
      </c>
      <c r="G914" s="541" t="s">
        <v>1934</v>
      </c>
      <c r="H914" s="542">
        <v>401.89</v>
      </c>
      <c r="I914" s="532">
        <v>0.1</v>
      </c>
      <c r="J914" s="533">
        <f t="shared" si="14"/>
        <v>364.41375750000003</v>
      </c>
      <c r="K914" s="534">
        <v>0.1</v>
      </c>
      <c r="M914" s="237"/>
      <c r="N914" s="237"/>
      <c r="O914" s="237"/>
      <c r="P914" s="237"/>
      <c r="Q914" s="237"/>
      <c r="R914" s="237"/>
      <c r="S914" s="237"/>
      <c r="T914" s="237"/>
      <c r="U914" s="237"/>
      <c r="V914" s="237"/>
      <c r="W914" s="237"/>
      <c r="X914" s="237"/>
      <c r="Y914" s="237"/>
      <c r="Z914" s="237"/>
      <c r="AA914" s="237"/>
      <c r="AB914" s="237"/>
      <c r="AC914" s="237"/>
      <c r="AD914" s="237"/>
      <c r="AE914" s="237"/>
      <c r="AF914" s="237"/>
      <c r="AG914" s="237"/>
      <c r="AH914" s="237"/>
      <c r="AI914" s="237"/>
      <c r="AJ914" s="237"/>
      <c r="AK914" s="237"/>
      <c r="AL914" s="237"/>
      <c r="AM914" s="237"/>
    </row>
    <row r="915" spans="1:39" s="238" customFormat="1" ht="58">
      <c r="A915" s="539" t="s">
        <v>1918</v>
      </c>
      <c r="B915" s="540" t="s">
        <v>2286</v>
      </c>
      <c r="C915" s="703" t="s">
        <v>1920</v>
      </c>
      <c r="D915" s="679" t="s">
        <v>2311</v>
      </c>
      <c r="E915" s="678" t="s">
        <v>1922</v>
      </c>
      <c r="F915" s="529" t="s">
        <v>1923</v>
      </c>
      <c r="G915" s="541" t="s">
        <v>1934</v>
      </c>
      <c r="H915" s="542">
        <v>410.13</v>
      </c>
      <c r="I915" s="532">
        <v>0.1</v>
      </c>
      <c r="J915" s="533">
        <f t="shared" si="14"/>
        <v>371.88537750000006</v>
      </c>
      <c r="K915" s="534">
        <v>0.1</v>
      </c>
      <c r="M915" s="237"/>
      <c r="N915" s="237"/>
      <c r="O915" s="237"/>
      <c r="P915" s="237"/>
      <c r="Q915" s="237"/>
      <c r="R915" s="237"/>
      <c r="S915" s="237"/>
      <c r="T915" s="237"/>
      <c r="U915" s="237"/>
      <c r="V915" s="237"/>
      <c r="W915" s="237"/>
      <c r="X915" s="237"/>
      <c r="Y915" s="237"/>
      <c r="Z915" s="237"/>
      <c r="AA915" s="237"/>
      <c r="AB915" s="237"/>
      <c r="AC915" s="237"/>
      <c r="AD915" s="237"/>
      <c r="AE915" s="237"/>
      <c r="AF915" s="237"/>
      <c r="AG915" s="237"/>
      <c r="AH915" s="237"/>
      <c r="AI915" s="237"/>
      <c r="AJ915" s="237"/>
      <c r="AK915" s="237"/>
      <c r="AL915" s="237"/>
      <c r="AM915" s="237"/>
    </row>
    <row r="916" spans="1:39" s="238" customFormat="1" ht="58">
      <c r="A916" s="539" t="s">
        <v>1918</v>
      </c>
      <c r="B916" s="540" t="s">
        <v>2286</v>
      </c>
      <c r="C916" s="703" t="s">
        <v>1920</v>
      </c>
      <c r="D916" s="679" t="s">
        <v>2312</v>
      </c>
      <c r="E916" s="678" t="s">
        <v>1922</v>
      </c>
      <c r="F916" s="529" t="s">
        <v>1923</v>
      </c>
      <c r="G916" s="541" t="s">
        <v>1934</v>
      </c>
      <c r="H916" s="542">
        <v>410.13</v>
      </c>
      <c r="I916" s="532">
        <v>0.1</v>
      </c>
      <c r="J916" s="533">
        <f t="shared" si="14"/>
        <v>371.88537750000006</v>
      </c>
      <c r="K916" s="534">
        <v>0.1</v>
      </c>
      <c r="M916" s="237"/>
      <c r="N916" s="237"/>
      <c r="O916" s="237"/>
      <c r="P916" s="237"/>
      <c r="Q916" s="237"/>
      <c r="R916" s="237"/>
      <c r="S916" s="237"/>
      <c r="T916" s="237"/>
      <c r="U916" s="237"/>
      <c r="V916" s="237"/>
      <c r="W916" s="237"/>
      <c r="X916" s="237"/>
      <c r="Y916" s="237"/>
      <c r="Z916" s="237"/>
      <c r="AA916" s="237"/>
      <c r="AB916" s="237"/>
      <c r="AC916" s="237"/>
      <c r="AD916" s="237"/>
      <c r="AE916" s="237"/>
      <c r="AF916" s="237"/>
      <c r="AG916" s="237"/>
      <c r="AH916" s="237"/>
      <c r="AI916" s="237"/>
      <c r="AJ916" s="237"/>
      <c r="AK916" s="237"/>
      <c r="AL916" s="237"/>
      <c r="AM916" s="237"/>
    </row>
    <row r="917" spans="1:39" s="238" customFormat="1" ht="58">
      <c r="A917" s="539" t="s">
        <v>1918</v>
      </c>
      <c r="B917" s="540" t="s">
        <v>2286</v>
      </c>
      <c r="C917" s="703" t="s">
        <v>1920</v>
      </c>
      <c r="D917" s="679" t="s">
        <v>2334</v>
      </c>
      <c r="E917" s="678" t="s">
        <v>1922</v>
      </c>
      <c r="F917" s="529" t="s">
        <v>1923</v>
      </c>
      <c r="G917" s="541" t="s">
        <v>1934</v>
      </c>
      <c r="H917" s="542">
        <v>420.29</v>
      </c>
      <c r="I917" s="532">
        <v>0.1</v>
      </c>
      <c r="J917" s="533">
        <f t="shared" si="14"/>
        <v>381.09795750000006</v>
      </c>
      <c r="K917" s="534">
        <v>0.1</v>
      </c>
      <c r="M917" s="237"/>
      <c r="N917" s="237"/>
      <c r="O917" s="237"/>
      <c r="P917" s="237"/>
      <c r="Q917" s="237"/>
      <c r="R917" s="237"/>
      <c r="S917" s="237"/>
      <c r="T917" s="237"/>
      <c r="U917" s="237"/>
      <c r="V917" s="237"/>
      <c r="W917" s="237"/>
      <c r="X917" s="237"/>
      <c r="Y917" s="237"/>
      <c r="Z917" s="237"/>
      <c r="AA917" s="237"/>
      <c r="AB917" s="237"/>
      <c r="AC917" s="237"/>
      <c r="AD917" s="237"/>
      <c r="AE917" s="237"/>
      <c r="AF917" s="237"/>
      <c r="AG917" s="237"/>
      <c r="AH917" s="237"/>
      <c r="AI917" s="237"/>
      <c r="AJ917" s="237"/>
      <c r="AK917" s="237"/>
      <c r="AL917" s="237"/>
      <c r="AM917" s="237"/>
    </row>
    <row r="918" spans="1:39" s="238" customFormat="1" ht="58">
      <c r="A918" s="539" t="s">
        <v>1918</v>
      </c>
      <c r="B918" s="540" t="s">
        <v>2286</v>
      </c>
      <c r="C918" s="703" t="s">
        <v>1920</v>
      </c>
      <c r="D918" s="679" t="s">
        <v>2335</v>
      </c>
      <c r="E918" s="678" t="s">
        <v>1922</v>
      </c>
      <c r="F918" s="529" t="s">
        <v>1923</v>
      </c>
      <c r="G918" s="541" t="s">
        <v>1934</v>
      </c>
      <c r="H918" s="542">
        <v>420.29</v>
      </c>
      <c r="I918" s="532">
        <v>0.1</v>
      </c>
      <c r="J918" s="533">
        <f t="shared" si="14"/>
        <v>381.09795750000006</v>
      </c>
      <c r="K918" s="534">
        <v>0.1</v>
      </c>
      <c r="M918" s="237"/>
      <c r="N918" s="237"/>
      <c r="O918" s="237"/>
      <c r="P918" s="237"/>
      <c r="Q918" s="237"/>
      <c r="R918" s="237"/>
      <c r="S918" s="237"/>
      <c r="T918" s="237"/>
      <c r="U918" s="237"/>
      <c r="V918" s="237"/>
      <c r="W918" s="237"/>
      <c r="X918" s="237"/>
      <c r="Y918" s="237"/>
      <c r="Z918" s="237"/>
      <c r="AA918" s="237"/>
      <c r="AB918" s="237"/>
      <c r="AC918" s="237"/>
      <c r="AD918" s="237"/>
      <c r="AE918" s="237"/>
      <c r="AF918" s="237"/>
      <c r="AG918" s="237"/>
      <c r="AH918" s="237"/>
      <c r="AI918" s="237"/>
      <c r="AJ918" s="237"/>
      <c r="AK918" s="237"/>
      <c r="AL918" s="237"/>
      <c r="AM918" s="237"/>
    </row>
    <row r="919" spans="1:39" s="238" customFormat="1" ht="58">
      <c r="A919" s="539" t="s">
        <v>1918</v>
      </c>
      <c r="B919" s="540" t="s">
        <v>2286</v>
      </c>
      <c r="C919" s="703" t="s">
        <v>1920</v>
      </c>
      <c r="D919" s="679" t="s">
        <v>2313</v>
      </c>
      <c r="E919" s="678" t="s">
        <v>1922</v>
      </c>
      <c r="F919" s="529" t="s">
        <v>1923</v>
      </c>
      <c r="G919" s="541" t="s">
        <v>1934</v>
      </c>
      <c r="H919" s="542">
        <v>421.02</v>
      </c>
      <c r="I919" s="532">
        <v>0.1</v>
      </c>
      <c r="J919" s="533">
        <f t="shared" si="14"/>
        <v>381.75988500000005</v>
      </c>
      <c r="K919" s="534">
        <v>0.1</v>
      </c>
      <c r="M919" s="237"/>
      <c r="N919" s="237"/>
      <c r="O919" s="237"/>
      <c r="P919" s="237"/>
      <c r="Q919" s="237"/>
      <c r="R919" s="237"/>
      <c r="S919" s="237"/>
      <c r="T919" s="237"/>
      <c r="U919" s="237"/>
      <c r="V919" s="237"/>
      <c r="W919" s="237"/>
      <c r="X919" s="237"/>
      <c r="Y919" s="237"/>
      <c r="Z919" s="237"/>
      <c r="AA919" s="237"/>
      <c r="AB919" s="237"/>
      <c r="AC919" s="237"/>
      <c r="AD919" s="237"/>
      <c r="AE919" s="237"/>
      <c r="AF919" s="237"/>
      <c r="AG919" s="237"/>
      <c r="AH919" s="237"/>
      <c r="AI919" s="237"/>
      <c r="AJ919" s="237"/>
      <c r="AK919" s="237"/>
      <c r="AL919" s="237"/>
      <c r="AM919" s="237"/>
    </row>
    <row r="920" spans="1:39" s="238" customFormat="1" ht="58">
      <c r="A920" s="539" t="s">
        <v>1918</v>
      </c>
      <c r="B920" s="540" t="s">
        <v>2286</v>
      </c>
      <c r="C920" s="703" t="s">
        <v>1920</v>
      </c>
      <c r="D920" s="679" t="s">
        <v>2314</v>
      </c>
      <c r="E920" s="678" t="s">
        <v>1922</v>
      </c>
      <c r="F920" s="529" t="s">
        <v>1923</v>
      </c>
      <c r="G920" s="541" t="s">
        <v>1934</v>
      </c>
      <c r="H920" s="542">
        <v>421.02</v>
      </c>
      <c r="I920" s="532">
        <v>0.1</v>
      </c>
      <c r="J920" s="533">
        <f t="shared" si="14"/>
        <v>381.75988500000005</v>
      </c>
      <c r="K920" s="534">
        <v>0.1</v>
      </c>
      <c r="M920" s="237"/>
      <c r="N920" s="237"/>
      <c r="O920" s="237"/>
      <c r="P920" s="237"/>
      <c r="Q920" s="237"/>
      <c r="R920" s="237"/>
      <c r="S920" s="237"/>
      <c r="T920" s="237"/>
      <c r="U920" s="237"/>
      <c r="V920" s="237"/>
      <c r="W920" s="237"/>
      <c r="X920" s="237"/>
      <c r="Y920" s="237"/>
      <c r="Z920" s="237"/>
      <c r="AA920" s="237"/>
      <c r="AB920" s="237"/>
      <c r="AC920" s="237"/>
      <c r="AD920" s="237"/>
      <c r="AE920" s="237"/>
      <c r="AF920" s="237"/>
      <c r="AG920" s="237"/>
      <c r="AH920" s="237"/>
      <c r="AI920" s="237"/>
      <c r="AJ920" s="237"/>
      <c r="AK920" s="237"/>
      <c r="AL920" s="237"/>
      <c r="AM920" s="237"/>
    </row>
    <row r="921" spans="1:39" s="238" customFormat="1" ht="58">
      <c r="A921" s="539" t="s">
        <v>1918</v>
      </c>
      <c r="B921" s="540" t="s">
        <v>2286</v>
      </c>
      <c r="C921" s="703" t="s">
        <v>1920</v>
      </c>
      <c r="D921" s="679" t="s">
        <v>2315</v>
      </c>
      <c r="E921" s="678" t="s">
        <v>1922</v>
      </c>
      <c r="F921" s="529" t="s">
        <v>1923</v>
      </c>
      <c r="G921" s="541" t="s">
        <v>1934</v>
      </c>
      <c r="H921" s="542">
        <v>421.02</v>
      </c>
      <c r="I921" s="532">
        <v>0.1</v>
      </c>
      <c r="J921" s="533">
        <f t="shared" si="14"/>
        <v>381.75988500000005</v>
      </c>
      <c r="K921" s="534">
        <v>0.1</v>
      </c>
      <c r="M921" s="237"/>
      <c r="N921" s="237"/>
      <c r="O921" s="237"/>
      <c r="P921" s="237"/>
      <c r="Q921" s="237"/>
      <c r="R921" s="237"/>
      <c r="S921" s="237"/>
      <c r="T921" s="237"/>
      <c r="U921" s="237"/>
      <c r="V921" s="237"/>
      <c r="W921" s="237"/>
      <c r="X921" s="237"/>
      <c r="Y921" s="237"/>
      <c r="Z921" s="237"/>
      <c r="AA921" s="237"/>
      <c r="AB921" s="237"/>
      <c r="AC921" s="237"/>
      <c r="AD921" s="237"/>
      <c r="AE921" s="237"/>
      <c r="AF921" s="237"/>
      <c r="AG921" s="237"/>
      <c r="AH921" s="237"/>
      <c r="AI921" s="237"/>
      <c r="AJ921" s="237"/>
      <c r="AK921" s="237"/>
      <c r="AL921" s="237"/>
      <c r="AM921" s="237"/>
    </row>
    <row r="922" spans="1:39" s="238" customFormat="1" ht="58">
      <c r="A922" s="539" t="s">
        <v>1918</v>
      </c>
      <c r="B922" s="540" t="s">
        <v>2286</v>
      </c>
      <c r="C922" s="703" t="s">
        <v>1920</v>
      </c>
      <c r="D922" s="679" t="s">
        <v>2336</v>
      </c>
      <c r="E922" s="678" t="s">
        <v>1922</v>
      </c>
      <c r="F922" s="529" t="s">
        <v>1923</v>
      </c>
      <c r="G922" s="541" t="s">
        <v>1934</v>
      </c>
      <c r="H922" s="542">
        <v>421.02</v>
      </c>
      <c r="I922" s="532">
        <v>0.1</v>
      </c>
      <c r="J922" s="533">
        <f t="shared" si="14"/>
        <v>381.75988500000005</v>
      </c>
      <c r="K922" s="534">
        <v>0.1</v>
      </c>
      <c r="M922" s="237"/>
      <c r="N922" s="237"/>
      <c r="O922" s="237"/>
      <c r="P922" s="237"/>
      <c r="Q922" s="237"/>
      <c r="R922" s="237"/>
      <c r="S922" s="237"/>
      <c r="T922" s="237"/>
      <c r="U922" s="237"/>
      <c r="V922" s="237"/>
      <c r="W922" s="237"/>
      <c r="X922" s="237"/>
      <c r="Y922" s="237"/>
      <c r="Z922" s="237"/>
      <c r="AA922" s="237"/>
      <c r="AB922" s="237"/>
      <c r="AC922" s="237"/>
      <c r="AD922" s="237"/>
      <c r="AE922" s="237"/>
      <c r="AF922" s="237"/>
      <c r="AG922" s="237"/>
      <c r="AH922" s="237"/>
      <c r="AI922" s="237"/>
      <c r="AJ922" s="237"/>
      <c r="AK922" s="237"/>
      <c r="AL922" s="237"/>
      <c r="AM922" s="237"/>
    </row>
    <row r="923" spans="1:39" s="238" customFormat="1" ht="58">
      <c r="A923" s="539" t="s">
        <v>1918</v>
      </c>
      <c r="B923" s="540" t="s">
        <v>2286</v>
      </c>
      <c r="C923" s="703" t="s">
        <v>1920</v>
      </c>
      <c r="D923" s="679" t="s">
        <v>2316</v>
      </c>
      <c r="E923" s="678" t="s">
        <v>1922</v>
      </c>
      <c r="F923" s="529" t="s">
        <v>1923</v>
      </c>
      <c r="G923" s="541" t="s">
        <v>1934</v>
      </c>
      <c r="H923" s="542">
        <v>421.98</v>
      </c>
      <c r="I923" s="532">
        <v>0.1</v>
      </c>
      <c r="J923" s="533">
        <f t="shared" si="14"/>
        <v>382.63036500000004</v>
      </c>
      <c r="K923" s="534">
        <v>0.1</v>
      </c>
      <c r="M923" s="237"/>
      <c r="N923" s="237"/>
      <c r="O923" s="237"/>
      <c r="P923" s="237"/>
      <c r="Q923" s="237"/>
      <c r="R923" s="237"/>
      <c r="S923" s="237"/>
      <c r="T923" s="237"/>
      <c r="U923" s="237"/>
      <c r="V923" s="237"/>
      <c r="W923" s="237"/>
      <c r="X923" s="237"/>
      <c r="Y923" s="237"/>
      <c r="Z923" s="237"/>
      <c r="AA923" s="237"/>
      <c r="AB923" s="237"/>
      <c r="AC923" s="237"/>
      <c r="AD923" s="237"/>
      <c r="AE923" s="237"/>
      <c r="AF923" s="237"/>
      <c r="AG923" s="237"/>
      <c r="AH923" s="237"/>
      <c r="AI923" s="237"/>
      <c r="AJ923" s="237"/>
      <c r="AK923" s="237"/>
      <c r="AL923" s="237"/>
      <c r="AM923" s="237"/>
    </row>
    <row r="924" spans="1:39" s="238" customFormat="1" ht="58">
      <c r="A924" s="539" t="s">
        <v>1918</v>
      </c>
      <c r="B924" s="540" t="s">
        <v>2286</v>
      </c>
      <c r="C924" s="703" t="s">
        <v>1920</v>
      </c>
      <c r="D924" s="679" t="s">
        <v>2317</v>
      </c>
      <c r="E924" s="678" t="s">
        <v>1922</v>
      </c>
      <c r="F924" s="529" t="s">
        <v>1923</v>
      </c>
      <c r="G924" s="541" t="s">
        <v>1934</v>
      </c>
      <c r="H924" s="542">
        <v>428.69</v>
      </c>
      <c r="I924" s="532">
        <v>0.1</v>
      </c>
      <c r="J924" s="533">
        <f t="shared" si="14"/>
        <v>388.71465750000004</v>
      </c>
      <c r="K924" s="534">
        <v>0.1</v>
      </c>
      <c r="M924" s="237"/>
      <c r="N924" s="237"/>
      <c r="O924" s="237"/>
      <c r="P924" s="237"/>
      <c r="Q924" s="237"/>
      <c r="R924" s="237"/>
      <c r="S924" s="237"/>
      <c r="T924" s="237"/>
      <c r="U924" s="237"/>
      <c r="V924" s="237"/>
      <c r="W924" s="237"/>
      <c r="X924" s="237"/>
      <c r="Y924" s="237"/>
      <c r="Z924" s="237"/>
      <c r="AA924" s="237"/>
      <c r="AB924" s="237"/>
      <c r="AC924" s="237"/>
      <c r="AD924" s="237"/>
      <c r="AE924" s="237"/>
      <c r="AF924" s="237"/>
      <c r="AG924" s="237"/>
      <c r="AH924" s="237"/>
      <c r="AI924" s="237"/>
      <c r="AJ924" s="237"/>
      <c r="AK924" s="237"/>
      <c r="AL924" s="237"/>
      <c r="AM924" s="237"/>
    </row>
    <row r="925" spans="1:39" s="238" customFormat="1" ht="58">
      <c r="A925" s="539" t="s">
        <v>1918</v>
      </c>
      <c r="B925" s="540" t="s">
        <v>2286</v>
      </c>
      <c r="C925" s="703" t="s">
        <v>1920</v>
      </c>
      <c r="D925" s="679" t="s">
        <v>2319</v>
      </c>
      <c r="E925" s="678" t="s">
        <v>1922</v>
      </c>
      <c r="F925" s="529" t="s">
        <v>1923</v>
      </c>
      <c r="G925" s="541" t="s">
        <v>1934</v>
      </c>
      <c r="H925" s="542">
        <v>430.64</v>
      </c>
      <c r="I925" s="532">
        <v>0.1</v>
      </c>
      <c r="J925" s="533">
        <f t="shared" si="14"/>
        <v>390.48282000000006</v>
      </c>
      <c r="K925" s="534">
        <v>0.1</v>
      </c>
      <c r="M925" s="237"/>
      <c r="N925" s="237"/>
      <c r="O925" s="237"/>
      <c r="P925" s="237"/>
      <c r="Q925" s="237"/>
      <c r="R925" s="237"/>
      <c r="S925" s="237"/>
      <c r="T925" s="237"/>
      <c r="U925" s="237"/>
      <c r="V925" s="237"/>
      <c r="W925" s="237"/>
      <c r="X925" s="237"/>
      <c r="Y925" s="237"/>
      <c r="Z925" s="237"/>
      <c r="AA925" s="237"/>
      <c r="AB925" s="237"/>
      <c r="AC925" s="237"/>
      <c r="AD925" s="237"/>
      <c r="AE925" s="237"/>
      <c r="AF925" s="237"/>
      <c r="AG925" s="237"/>
      <c r="AH925" s="237"/>
      <c r="AI925" s="237"/>
      <c r="AJ925" s="237"/>
      <c r="AK925" s="237"/>
      <c r="AL925" s="237"/>
      <c r="AM925" s="237"/>
    </row>
    <row r="926" spans="1:39" s="238" customFormat="1" ht="58">
      <c r="A926" s="539" t="s">
        <v>1918</v>
      </c>
      <c r="B926" s="540" t="s">
        <v>2286</v>
      </c>
      <c r="C926" s="703" t="s">
        <v>1920</v>
      </c>
      <c r="D926" s="679" t="s">
        <v>2320</v>
      </c>
      <c r="E926" s="678" t="s">
        <v>1922</v>
      </c>
      <c r="F926" s="529" t="s">
        <v>1923</v>
      </c>
      <c r="G926" s="541" t="s">
        <v>1934</v>
      </c>
      <c r="H926" s="542">
        <v>430.64</v>
      </c>
      <c r="I926" s="532">
        <v>0.1</v>
      </c>
      <c r="J926" s="533">
        <f t="shared" si="14"/>
        <v>390.48282000000006</v>
      </c>
      <c r="K926" s="534">
        <v>0.1</v>
      </c>
      <c r="M926" s="237"/>
      <c r="N926" s="237"/>
      <c r="O926" s="237"/>
      <c r="P926" s="237"/>
      <c r="Q926" s="237"/>
      <c r="R926" s="237"/>
      <c r="S926" s="237"/>
      <c r="T926" s="237"/>
      <c r="U926" s="237"/>
      <c r="V926" s="237"/>
      <c r="W926" s="237"/>
      <c r="X926" s="237"/>
      <c r="Y926" s="237"/>
      <c r="Z926" s="237"/>
      <c r="AA926" s="237"/>
      <c r="AB926" s="237"/>
      <c r="AC926" s="237"/>
      <c r="AD926" s="237"/>
      <c r="AE926" s="237"/>
      <c r="AF926" s="237"/>
      <c r="AG926" s="237"/>
      <c r="AH926" s="237"/>
      <c r="AI926" s="237"/>
      <c r="AJ926" s="237"/>
      <c r="AK926" s="237"/>
      <c r="AL926" s="237"/>
      <c r="AM926" s="237"/>
    </row>
    <row r="927" spans="1:39" s="238" customFormat="1" ht="58">
      <c r="A927" s="539" t="s">
        <v>1918</v>
      </c>
      <c r="B927" s="540" t="s">
        <v>2286</v>
      </c>
      <c r="C927" s="703" t="s">
        <v>1920</v>
      </c>
      <c r="D927" s="679" t="s">
        <v>2337</v>
      </c>
      <c r="E927" s="678" t="s">
        <v>1922</v>
      </c>
      <c r="F927" s="529" t="s">
        <v>1923</v>
      </c>
      <c r="G927" s="541" t="s">
        <v>1934</v>
      </c>
      <c r="H927" s="542">
        <v>433.02</v>
      </c>
      <c r="I927" s="532">
        <v>0.1</v>
      </c>
      <c r="J927" s="533">
        <f t="shared" si="14"/>
        <v>392.64088500000003</v>
      </c>
      <c r="K927" s="534">
        <v>0.1</v>
      </c>
      <c r="M927" s="237"/>
      <c r="N927" s="237"/>
      <c r="O927" s="237"/>
      <c r="P927" s="237"/>
      <c r="Q927" s="237"/>
      <c r="R927" s="237"/>
      <c r="S927" s="237"/>
      <c r="T927" s="237"/>
      <c r="U927" s="237"/>
      <c r="V927" s="237"/>
      <c r="W927" s="237"/>
      <c r="X927" s="237"/>
      <c r="Y927" s="237"/>
      <c r="Z927" s="237"/>
      <c r="AA927" s="237"/>
      <c r="AB927" s="237"/>
      <c r="AC927" s="237"/>
      <c r="AD927" s="237"/>
      <c r="AE927" s="237"/>
      <c r="AF927" s="237"/>
      <c r="AG927" s="237"/>
      <c r="AH927" s="237"/>
      <c r="AI927" s="237"/>
      <c r="AJ927" s="237"/>
      <c r="AK927" s="237"/>
      <c r="AL927" s="237"/>
      <c r="AM927" s="237"/>
    </row>
    <row r="928" spans="1:39" s="238" customFormat="1" ht="58">
      <c r="A928" s="539" t="s">
        <v>1918</v>
      </c>
      <c r="B928" s="540" t="s">
        <v>2286</v>
      </c>
      <c r="C928" s="703" t="s">
        <v>1920</v>
      </c>
      <c r="D928" s="679" t="s">
        <v>2318</v>
      </c>
      <c r="E928" s="678" t="s">
        <v>1922</v>
      </c>
      <c r="F928" s="529" t="s">
        <v>1923</v>
      </c>
      <c r="G928" s="541" t="s">
        <v>1934</v>
      </c>
      <c r="H928" s="542">
        <v>433.78</v>
      </c>
      <c r="I928" s="532">
        <v>0.1</v>
      </c>
      <c r="J928" s="533">
        <f t="shared" si="14"/>
        <v>393.330015</v>
      </c>
      <c r="K928" s="534">
        <v>0.1</v>
      </c>
      <c r="M928" s="237"/>
      <c r="N928" s="237"/>
      <c r="O928" s="237"/>
      <c r="P928" s="237"/>
      <c r="Q928" s="237"/>
      <c r="R928" s="237"/>
      <c r="S928" s="237"/>
      <c r="T928" s="237"/>
      <c r="U928" s="237"/>
      <c r="V928" s="237"/>
      <c r="W928" s="237"/>
      <c r="X928" s="237"/>
      <c r="Y928" s="237"/>
      <c r="Z928" s="237"/>
      <c r="AA928" s="237"/>
      <c r="AB928" s="237"/>
      <c r="AC928" s="237"/>
      <c r="AD928" s="237"/>
      <c r="AE928" s="237"/>
      <c r="AF928" s="237"/>
      <c r="AG928" s="237"/>
      <c r="AH928" s="237"/>
      <c r="AI928" s="237"/>
      <c r="AJ928" s="237"/>
      <c r="AK928" s="237"/>
      <c r="AL928" s="237"/>
      <c r="AM928" s="237"/>
    </row>
    <row r="929" spans="1:39" s="238" customFormat="1" ht="58">
      <c r="A929" s="539" t="s">
        <v>1918</v>
      </c>
      <c r="B929" s="540" t="s">
        <v>2286</v>
      </c>
      <c r="C929" s="703" t="s">
        <v>1920</v>
      </c>
      <c r="D929" s="679" t="s">
        <v>2321</v>
      </c>
      <c r="E929" s="678" t="s">
        <v>1922</v>
      </c>
      <c r="F929" s="529" t="s">
        <v>1923</v>
      </c>
      <c r="G929" s="541" t="s">
        <v>1934</v>
      </c>
      <c r="H929" s="542">
        <v>443.09</v>
      </c>
      <c r="I929" s="532">
        <v>0.1</v>
      </c>
      <c r="J929" s="533">
        <f t="shared" si="14"/>
        <v>401.77185750000001</v>
      </c>
      <c r="K929" s="534">
        <v>0.1</v>
      </c>
      <c r="M929" s="237"/>
      <c r="N929" s="237"/>
      <c r="O929" s="237"/>
      <c r="P929" s="237"/>
      <c r="Q929" s="237"/>
      <c r="R929" s="237"/>
      <c r="S929" s="237"/>
      <c r="T929" s="237"/>
      <c r="U929" s="237"/>
      <c r="V929" s="237"/>
      <c r="W929" s="237"/>
      <c r="X929" s="237"/>
      <c r="Y929" s="237"/>
      <c r="Z929" s="237"/>
      <c r="AA929" s="237"/>
      <c r="AB929" s="237"/>
      <c r="AC929" s="237"/>
      <c r="AD929" s="237"/>
      <c r="AE929" s="237"/>
      <c r="AF929" s="237"/>
      <c r="AG929" s="237"/>
      <c r="AH929" s="237"/>
      <c r="AI929" s="237"/>
      <c r="AJ929" s="237"/>
      <c r="AK929" s="237"/>
      <c r="AL929" s="237"/>
      <c r="AM929" s="237"/>
    </row>
    <row r="930" spans="1:39" s="238" customFormat="1" ht="58">
      <c r="A930" s="539" t="s">
        <v>1918</v>
      </c>
      <c r="B930" s="540" t="s">
        <v>2286</v>
      </c>
      <c r="C930" s="703" t="s">
        <v>1920</v>
      </c>
      <c r="D930" s="679" t="s">
        <v>2322</v>
      </c>
      <c r="E930" s="678" t="s">
        <v>1922</v>
      </c>
      <c r="F930" s="529" t="s">
        <v>1923</v>
      </c>
      <c r="G930" s="541" t="s">
        <v>1934</v>
      </c>
      <c r="H930" s="542">
        <v>452.18</v>
      </c>
      <c r="I930" s="532">
        <v>0.1</v>
      </c>
      <c r="J930" s="533">
        <f t="shared" si="14"/>
        <v>410.01421500000004</v>
      </c>
      <c r="K930" s="534">
        <v>0.1</v>
      </c>
      <c r="M930" s="237"/>
      <c r="N930" s="237"/>
      <c r="O930" s="237"/>
      <c r="P930" s="237"/>
      <c r="Q930" s="237"/>
      <c r="R930" s="237"/>
      <c r="S930" s="237"/>
      <c r="T930" s="237"/>
      <c r="U930" s="237"/>
      <c r="V930" s="237"/>
      <c r="W930" s="237"/>
      <c r="X930" s="237"/>
      <c r="Y930" s="237"/>
      <c r="Z930" s="237"/>
      <c r="AA930" s="237"/>
      <c r="AB930" s="237"/>
      <c r="AC930" s="237"/>
      <c r="AD930" s="237"/>
      <c r="AE930" s="237"/>
      <c r="AF930" s="237"/>
      <c r="AG930" s="237"/>
      <c r="AH930" s="237"/>
      <c r="AI930" s="237"/>
      <c r="AJ930" s="237"/>
      <c r="AK930" s="237"/>
      <c r="AL930" s="237"/>
      <c r="AM930" s="237"/>
    </row>
    <row r="931" spans="1:39" s="238" customFormat="1" ht="58">
      <c r="A931" s="539" t="s">
        <v>1918</v>
      </c>
      <c r="B931" s="540" t="s">
        <v>2286</v>
      </c>
      <c r="C931" s="703" t="s">
        <v>1920</v>
      </c>
      <c r="D931" s="679" t="s">
        <v>2323</v>
      </c>
      <c r="E931" s="678" t="s">
        <v>1922</v>
      </c>
      <c r="F931" s="529" t="s">
        <v>1923</v>
      </c>
      <c r="G931" s="541" t="s">
        <v>1934</v>
      </c>
      <c r="H931" s="542">
        <v>452.18</v>
      </c>
      <c r="I931" s="532">
        <v>0.1</v>
      </c>
      <c r="J931" s="533">
        <f t="shared" si="14"/>
        <v>410.01421500000004</v>
      </c>
      <c r="K931" s="534">
        <v>0.1</v>
      </c>
      <c r="M931" s="237"/>
      <c r="N931" s="237"/>
      <c r="O931" s="237"/>
      <c r="P931" s="237"/>
      <c r="Q931" s="237"/>
      <c r="R931" s="237"/>
      <c r="S931" s="237"/>
      <c r="T931" s="237"/>
      <c r="U931" s="237"/>
      <c r="V931" s="237"/>
      <c r="W931" s="237"/>
      <c r="X931" s="237"/>
      <c r="Y931" s="237"/>
      <c r="Z931" s="237"/>
      <c r="AA931" s="237"/>
      <c r="AB931" s="237"/>
      <c r="AC931" s="237"/>
      <c r="AD931" s="237"/>
      <c r="AE931" s="237"/>
      <c r="AF931" s="237"/>
      <c r="AG931" s="237"/>
      <c r="AH931" s="237"/>
      <c r="AI931" s="237"/>
      <c r="AJ931" s="237"/>
      <c r="AK931" s="237"/>
      <c r="AL931" s="237"/>
      <c r="AM931" s="237"/>
    </row>
    <row r="932" spans="1:39" s="238" customFormat="1" ht="58">
      <c r="A932" s="539" t="s">
        <v>1918</v>
      </c>
      <c r="B932" s="540" t="s">
        <v>2286</v>
      </c>
      <c r="C932" s="703" t="s">
        <v>1920</v>
      </c>
      <c r="D932" s="679" t="s">
        <v>2338</v>
      </c>
      <c r="E932" s="678" t="s">
        <v>1922</v>
      </c>
      <c r="F932" s="529" t="s">
        <v>1923</v>
      </c>
      <c r="G932" s="541" t="s">
        <v>1934</v>
      </c>
      <c r="H932" s="542">
        <v>462.33</v>
      </c>
      <c r="I932" s="532">
        <v>0.1</v>
      </c>
      <c r="J932" s="533">
        <f t="shared" si="14"/>
        <v>419.21772750000002</v>
      </c>
      <c r="K932" s="534">
        <v>0.1</v>
      </c>
      <c r="M932" s="237"/>
      <c r="N932" s="237"/>
      <c r="O932" s="237"/>
      <c r="P932" s="237"/>
      <c r="Q932" s="237"/>
      <c r="R932" s="237"/>
      <c r="S932" s="237"/>
      <c r="T932" s="237"/>
      <c r="U932" s="237"/>
      <c r="V932" s="237"/>
      <c r="W932" s="237"/>
      <c r="X932" s="237"/>
      <c r="Y932" s="237"/>
      <c r="Z932" s="237"/>
      <c r="AA932" s="237"/>
      <c r="AB932" s="237"/>
      <c r="AC932" s="237"/>
      <c r="AD932" s="237"/>
      <c r="AE932" s="237"/>
      <c r="AF932" s="237"/>
      <c r="AG932" s="237"/>
      <c r="AH932" s="237"/>
      <c r="AI932" s="237"/>
      <c r="AJ932" s="237"/>
      <c r="AK932" s="237"/>
      <c r="AL932" s="237"/>
      <c r="AM932" s="237"/>
    </row>
    <row r="933" spans="1:39" s="238" customFormat="1" ht="58">
      <c r="A933" s="539" t="s">
        <v>1918</v>
      </c>
      <c r="B933" s="540" t="s">
        <v>2286</v>
      </c>
      <c r="C933" s="703" t="s">
        <v>1920</v>
      </c>
      <c r="D933" s="679" t="s">
        <v>2324</v>
      </c>
      <c r="E933" s="678" t="s">
        <v>1922</v>
      </c>
      <c r="F933" s="529" t="s">
        <v>1923</v>
      </c>
      <c r="G933" s="541" t="s">
        <v>1934</v>
      </c>
      <c r="H933" s="542">
        <v>463.13</v>
      </c>
      <c r="I933" s="532">
        <v>0.1</v>
      </c>
      <c r="J933" s="533">
        <f t="shared" si="14"/>
        <v>419.94312750000006</v>
      </c>
      <c r="K933" s="534">
        <v>0.1</v>
      </c>
      <c r="M933" s="237"/>
      <c r="N933" s="237"/>
      <c r="O933" s="237"/>
      <c r="P933" s="237"/>
      <c r="Q933" s="237"/>
      <c r="R933" s="237"/>
      <c r="S933" s="237"/>
      <c r="T933" s="237"/>
      <c r="U933" s="237"/>
      <c r="V933" s="237"/>
      <c r="W933" s="237"/>
      <c r="X933" s="237"/>
      <c r="Y933" s="237"/>
      <c r="Z933" s="237"/>
      <c r="AA933" s="237"/>
      <c r="AB933" s="237"/>
      <c r="AC933" s="237"/>
      <c r="AD933" s="237"/>
      <c r="AE933" s="237"/>
      <c r="AF933" s="237"/>
      <c r="AG933" s="237"/>
      <c r="AH933" s="237"/>
      <c r="AI933" s="237"/>
      <c r="AJ933" s="237"/>
      <c r="AK933" s="237"/>
      <c r="AL933" s="237"/>
      <c r="AM933" s="237"/>
    </row>
    <row r="934" spans="1:39" s="238" customFormat="1" ht="58">
      <c r="A934" s="539" t="s">
        <v>1918</v>
      </c>
      <c r="B934" s="540" t="s">
        <v>2286</v>
      </c>
      <c r="C934" s="703" t="s">
        <v>1920</v>
      </c>
      <c r="D934" s="679" t="s">
        <v>2325</v>
      </c>
      <c r="E934" s="678" t="s">
        <v>1922</v>
      </c>
      <c r="F934" s="529" t="s">
        <v>1923</v>
      </c>
      <c r="G934" s="541" t="s">
        <v>1934</v>
      </c>
      <c r="H934" s="542">
        <v>463.13</v>
      </c>
      <c r="I934" s="532">
        <v>0.1</v>
      </c>
      <c r="J934" s="533">
        <f t="shared" si="14"/>
        <v>419.94312750000006</v>
      </c>
      <c r="K934" s="534">
        <v>0.1</v>
      </c>
      <c r="M934" s="237"/>
      <c r="N934" s="237"/>
      <c r="O934" s="237"/>
      <c r="P934" s="237"/>
      <c r="Q934" s="237"/>
      <c r="R934" s="237"/>
      <c r="S934" s="237"/>
      <c r="T934" s="237"/>
      <c r="U934" s="237"/>
      <c r="V934" s="237"/>
      <c r="W934" s="237"/>
      <c r="X934" s="237"/>
      <c r="Y934" s="237"/>
      <c r="Z934" s="237"/>
      <c r="AA934" s="237"/>
      <c r="AB934" s="237"/>
      <c r="AC934" s="237"/>
      <c r="AD934" s="237"/>
      <c r="AE934" s="237"/>
      <c r="AF934" s="237"/>
      <c r="AG934" s="237"/>
      <c r="AH934" s="237"/>
      <c r="AI934" s="237"/>
      <c r="AJ934" s="237"/>
      <c r="AK934" s="237"/>
      <c r="AL934" s="237"/>
      <c r="AM934" s="237"/>
    </row>
    <row r="935" spans="1:39" s="238" customFormat="1" ht="58">
      <c r="A935" s="539" t="s">
        <v>1918</v>
      </c>
      <c r="B935" s="540" t="s">
        <v>2286</v>
      </c>
      <c r="C935" s="703" t="s">
        <v>1920</v>
      </c>
      <c r="D935" s="679" t="s">
        <v>2326</v>
      </c>
      <c r="E935" s="678" t="s">
        <v>1922</v>
      </c>
      <c r="F935" s="529" t="s">
        <v>1923</v>
      </c>
      <c r="G935" s="541" t="s">
        <v>1934</v>
      </c>
      <c r="H935" s="542">
        <v>463.13</v>
      </c>
      <c r="I935" s="532">
        <v>0.1</v>
      </c>
      <c r="J935" s="533">
        <f t="shared" si="14"/>
        <v>419.94312750000006</v>
      </c>
      <c r="K935" s="534">
        <v>0.1</v>
      </c>
      <c r="M935" s="237"/>
      <c r="N935" s="237"/>
      <c r="O935" s="237"/>
      <c r="P935" s="237"/>
      <c r="Q935" s="237"/>
      <c r="R935" s="237"/>
      <c r="S935" s="237"/>
      <c r="T935" s="237"/>
      <c r="U935" s="237"/>
      <c r="V935" s="237"/>
      <c r="W935" s="237"/>
      <c r="X935" s="237"/>
      <c r="Y935" s="237"/>
      <c r="Z935" s="237"/>
      <c r="AA935" s="237"/>
      <c r="AB935" s="237"/>
      <c r="AC935" s="237"/>
      <c r="AD935" s="237"/>
      <c r="AE935" s="237"/>
      <c r="AF935" s="237"/>
      <c r="AG935" s="237"/>
      <c r="AH935" s="237"/>
      <c r="AI935" s="237"/>
      <c r="AJ935" s="237"/>
      <c r="AK935" s="237"/>
      <c r="AL935" s="237"/>
      <c r="AM935" s="237"/>
    </row>
    <row r="936" spans="1:39" s="238" customFormat="1" ht="58">
      <c r="A936" s="539" t="s">
        <v>1918</v>
      </c>
      <c r="B936" s="540" t="s">
        <v>2286</v>
      </c>
      <c r="C936" s="703" t="s">
        <v>1920</v>
      </c>
      <c r="D936" s="679" t="s">
        <v>2339</v>
      </c>
      <c r="E936" s="678" t="s">
        <v>1922</v>
      </c>
      <c r="F936" s="529" t="s">
        <v>1923</v>
      </c>
      <c r="G936" s="541" t="s">
        <v>1934</v>
      </c>
      <c r="H936" s="542">
        <v>463.13</v>
      </c>
      <c r="I936" s="532">
        <v>0.1</v>
      </c>
      <c r="J936" s="533">
        <f t="shared" si="14"/>
        <v>419.94312750000006</v>
      </c>
      <c r="K936" s="534">
        <v>0.1</v>
      </c>
      <c r="M936" s="237"/>
      <c r="N936" s="237"/>
      <c r="O936" s="237"/>
      <c r="P936" s="237"/>
      <c r="Q936" s="237"/>
      <c r="R936" s="237"/>
      <c r="S936" s="237"/>
      <c r="T936" s="237"/>
      <c r="U936" s="237"/>
      <c r="V936" s="237"/>
      <c r="W936" s="237"/>
      <c r="X936" s="237"/>
      <c r="Y936" s="237"/>
      <c r="Z936" s="237"/>
      <c r="AA936" s="237"/>
      <c r="AB936" s="237"/>
      <c r="AC936" s="237"/>
      <c r="AD936" s="237"/>
      <c r="AE936" s="237"/>
      <c r="AF936" s="237"/>
      <c r="AG936" s="237"/>
      <c r="AH936" s="237"/>
      <c r="AI936" s="237"/>
      <c r="AJ936" s="237"/>
      <c r="AK936" s="237"/>
      <c r="AL936" s="237"/>
      <c r="AM936" s="237"/>
    </row>
    <row r="937" spans="1:39" s="238" customFormat="1" ht="58">
      <c r="A937" s="539" t="s">
        <v>1918</v>
      </c>
      <c r="B937" s="540" t="s">
        <v>2286</v>
      </c>
      <c r="C937" s="703" t="s">
        <v>1920</v>
      </c>
      <c r="D937" s="679" t="s">
        <v>2327</v>
      </c>
      <c r="E937" s="678" t="s">
        <v>1922</v>
      </c>
      <c r="F937" s="529" t="s">
        <v>1923</v>
      </c>
      <c r="G937" s="541" t="s">
        <v>1934</v>
      </c>
      <c r="H937" s="542">
        <v>465.24</v>
      </c>
      <c r="I937" s="532">
        <v>0.1</v>
      </c>
      <c r="J937" s="533">
        <f t="shared" si="14"/>
        <v>421.85637000000003</v>
      </c>
      <c r="K937" s="534">
        <v>0.1</v>
      </c>
      <c r="M937" s="237"/>
      <c r="N937" s="237"/>
      <c r="O937" s="237"/>
      <c r="P937" s="237"/>
      <c r="Q937" s="237"/>
      <c r="R937" s="237"/>
      <c r="S937" s="237"/>
      <c r="T937" s="237"/>
      <c r="U937" s="237"/>
      <c r="V937" s="237"/>
      <c r="W937" s="237"/>
      <c r="X937" s="237"/>
      <c r="Y937" s="237"/>
      <c r="Z937" s="237"/>
      <c r="AA937" s="237"/>
      <c r="AB937" s="237"/>
      <c r="AC937" s="237"/>
      <c r="AD937" s="237"/>
      <c r="AE937" s="237"/>
      <c r="AF937" s="237"/>
      <c r="AG937" s="237"/>
      <c r="AH937" s="237"/>
      <c r="AI937" s="237"/>
      <c r="AJ937" s="237"/>
      <c r="AK937" s="237"/>
      <c r="AL937" s="237"/>
      <c r="AM937" s="237"/>
    </row>
    <row r="938" spans="1:39" s="238" customFormat="1" ht="58">
      <c r="A938" s="539" t="s">
        <v>1918</v>
      </c>
      <c r="B938" s="540" t="s">
        <v>2286</v>
      </c>
      <c r="C938" s="703" t="s">
        <v>1920</v>
      </c>
      <c r="D938" s="679" t="s">
        <v>2307</v>
      </c>
      <c r="E938" s="678" t="s">
        <v>1922</v>
      </c>
      <c r="F938" s="529" t="s">
        <v>1923</v>
      </c>
      <c r="G938" s="541" t="s">
        <v>1934</v>
      </c>
      <c r="H938" s="542">
        <v>471.56</v>
      </c>
      <c r="I938" s="532">
        <v>0.1</v>
      </c>
      <c r="J938" s="533">
        <f t="shared" si="14"/>
        <v>427.58703000000003</v>
      </c>
      <c r="K938" s="534">
        <v>0.1</v>
      </c>
      <c r="M938" s="237"/>
      <c r="N938" s="237"/>
      <c r="O938" s="237"/>
      <c r="P938" s="237"/>
      <c r="Q938" s="237"/>
      <c r="R938" s="237"/>
      <c r="S938" s="237"/>
      <c r="T938" s="237"/>
      <c r="U938" s="237"/>
      <c r="V938" s="237"/>
      <c r="W938" s="237"/>
      <c r="X938" s="237"/>
      <c r="Y938" s="237"/>
      <c r="Z938" s="237"/>
      <c r="AA938" s="237"/>
      <c r="AB938" s="237"/>
      <c r="AC938" s="237"/>
      <c r="AD938" s="237"/>
      <c r="AE938" s="237"/>
      <c r="AF938" s="237"/>
      <c r="AG938" s="237"/>
      <c r="AH938" s="237"/>
      <c r="AI938" s="237"/>
      <c r="AJ938" s="237"/>
      <c r="AK938" s="237"/>
      <c r="AL938" s="237"/>
      <c r="AM938" s="237"/>
    </row>
    <row r="939" spans="1:39" s="238" customFormat="1" ht="58">
      <c r="A939" s="539" t="s">
        <v>1918</v>
      </c>
      <c r="B939" s="540" t="s">
        <v>2286</v>
      </c>
      <c r="C939" s="703" t="s">
        <v>1920</v>
      </c>
      <c r="D939" s="679" t="s">
        <v>2328</v>
      </c>
      <c r="E939" s="678" t="s">
        <v>1922</v>
      </c>
      <c r="F939" s="529" t="s">
        <v>1923</v>
      </c>
      <c r="G939" s="541" t="s">
        <v>1934</v>
      </c>
      <c r="H939" s="542">
        <v>477.16</v>
      </c>
      <c r="I939" s="532">
        <v>0.1</v>
      </c>
      <c r="J939" s="533">
        <f t="shared" si="14"/>
        <v>432.66483000000005</v>
      </c>
      <c r="K939" s="534">
        <v>0.1</v>
      </c>
      <c r="M939" s="237"/>
      <c r="N939" s="237"/>
      <c r="O939" s="237"/>
      <c r="P939" s="237"/>
      <c r="Q939" s="237"/>
      <c r="R939" s="237"/>
      <c r="S939" s="237"/>
      <c r="T939" s="237"/>
      <c r="U939" s="237"/>
      <c r="V939" s="237"/>
      <c r="W939" s="237"/>
      <c r="X939" s="237"/>
      <c r="Y939" s="237"/>
      <c r="Z939" s="237"/>
      <c r="AA939" s="237"/>
      <c r="AB939" s="237"/>
      <c r="AC939" s="237"/>
      <c r="AD939" s="237"/>
      <c r="AE939" s="237"/>
      <c r="AF939" s="237"/>
      <c r="AG939" s="237"/>
      <c r="AH939" s="237"/>
      <c r="AI939" s="237"/>
      <c r="AJ939" s="237"/>
      <c r="AK939" s="237"/>
      <c r="AL939" s="237"/>
      <c r="AM939" s="237"/>
    </row>
    <row r="940" spans="1:39" s="238" customFormat="1" ht="58">
      <c r="A940" s="539" t="s">
        <v>1918</v>
      </c>
      <c r="B940" s="540" t="s">
        <v>2286</v>
      </c>
      <c r="C940" s="703" t="s">
        <v>1920</v>
      </c>
      <c r="D940" s="679" t="s">
        <v>2329</v>
      </c>
      <c r="E940" s="678" t="s">
        <v>1922</v>
      </c>
      <c r="F940" s="529" t="s">
        <v>1923</v>
      </c>
      <c r="G940" s="541" t="s">
        <v>1934</v>
      </c>
      <c r="H940" s="542">
        <v>488.51</v>
      </c>
      <c r="I940" s="532">
        <v>0.1</v>
      </c>
      <c r="J940" s="533">
        <f t="shared" si="14"/>
        <v>442.95644250000004</v>
      </c>
      <c r="K940" s="534">
        <v>0.1</v>
      </c>
      <c r="M940" s="237"/>
      <c r="N940" s="237"/>
      <c r="O940" s="237"/>
      <c r="P940" s="237"/>
      <c r="Q940" s="237"/>
      <c r="R940" s="237"/>
      <c r="S940" s="237"/>
      <c r="T940" s="237"/>
      <c r="U940" s="237"/>
      <c r="V940" s="237"/>
      <c r="W940" s="237"/>
      <c r="X940" s="237"/>
      <c r="Y940" s="237"/>
      <c r="Z940" s="237"/>
      <c r="AA940" s="237"/>
      <c r="AB940" s="237"/>
      <c r="AC940" s="237"/>
      <c r="AD940" s="237"/>
      <c r="AE940" s="237"/>
      <c r="AF940" s="237"/>
      <c r="AG940" s="237"/>
      <c r="AH940" s="237"/>
      <c r="AI940" s="237"/>
      <c r="AJ940" s="237"/>
      <c r="AK940" s="237"/>
      <c r="AL940" s="237"/>
      <c r="AM940" s="237"/>
    </row>
    <row r="941" spans="1:39" s="238" customFormat="1" ht="58">
      <c r="A941" s="539" t="s">
        <v>1918</v>
      </c>
      <c r="B941" s="540" t="s">
        <v>2286</v>
      </c>
      <c r="C941" s="703" t="s">
        <v>1920</v>
      </c>
      <c r="D941" s="679" t="s">
        <v>2330</v>
      </c>
      <c r="E941" s="678" t="s">
        <v>1922</v>
      </c>
      <c r="F941" s="529" t="s">
        <v>1923</v>
      </c>
      <c r="G941" s="541" t="s">
        <v>1934</v>
      </c>
      <c r="H941" s="542">
        <v>509.44</v>
      </c>
      <c r="I941" s="532">
        <v>0.1</v>
      </c>
      <c r="J941" s="533">
        <f t="shared" si="14"/>
        <v>461.93472000000003</v>
      </c>
      <c r="K941" s="534">
        <v>0.1</v>
      </c>
      <c r="M941" s="237"/>
      <c r="N941" s="237"/>
      <c r="O941" s="237"/>
      <c r="P941" s="237"/>
      <c r="Q941" s="237"/>
      <c r="R941" s="237"/>
      <c r="S941" s="237"/>
      <c r="T941" s="237"/>
      <c r="U941" s="237"/>
      <c r="V941" s="237"/>
      <c r="W941" s="237"/>
      <c r="X941" s="237"/>
      <c r="Y941" s="237"/>
      <c r="Z941" s="237"/>
      <c r="AA941" s="237"/>
      <c r="AB941" s="237"/>
      <c r="AC941" s="237"/>
      <c r="AD941" s="237"/>
      <c r="AE941" s="237"/>
      <c r="AF941" s="237"/>
      <c r="AG941" s="237"/>
      <c r="AH941" s="237"/>
      <c r="AI941" s="237"/>
      <c r="AJ941" s="237"/>
      <c r="AK941" s="237"/>
      <c r="AL941" s="237"/>
      <c r="AM941" s="237"/>
    </row>
    <row r="942" spans="1:39" s="238" customFormat="1" ht="58">
      <c r="A942" s="539" t="s">
        <v>1918</v>
      </c>
      <c r="B942" s="540" t="s">
        <v>2286</v>
      </c>
      <c r="C942" s="703" t="s">
        <v>1920</v>
      </c>
      <c r="D942" s="679" t="s">
        <v>2331</v>
      </c>
      <c r="E942" s="678" t="s">
        <v>1922</v>
      </c>
      <c r="F942" s="529" t="s">
        <v>1923</v>
      </c>
      <c r="G942" s="541" t="s">
        <v>1934</v>
      </c>
      <c r="H942" s="542">
        <v>509.44</v>
      </c>
      <c r="I942" s="532">
        <v>0.1</v>
      </c>
      <c r="J942" s="533">
        <f t="shared" si="14"/>
        <v>461.93472000000003</v>
      </c>
      <c r="K942" s="534">
        <v>0.1</v>
      </c>
      <c r="M942" s="237"/>
      <c r="N942" s="237"/>
      <c r="O942" s="237"/>
      <c r="P942" s="237"/>
      <c r="Q942" s="237"/>
      <c r="R942" s="237"/>
      <c r="S942" s="237"/>
      <c r="T942" s="237"/>
      <c r="U942" s="237"/>
      <c r="V942" s="237"/>
      <c r="W942" s="237"/>
      <c r="X942" s="237"/>
      <c r="Y942" s="237"/>
      <c r="Z942" s="237"/>
      <c r="AA942" s="237"/>
      <c r="AB942" s="237"/>
      <c r="AC942" s="237"/>
      <c r="AD942" s="237"/>
      <c r="AE942" s="237"/>
      <c r="AF942" s="237"/>
      <c r="AG942" s="237"/>
      <c r="AH942" s="237"/>
      <c r="AI942" s="237"/>
      <c r="AJ942" s="237"/>
      <c r="AK942" s="237"/>
      <c r="AL942" s="237"/>
      <c r="AM942" s="237"/>
    </row>
    <row r="943" spans="1:39" s="238" customFormat="1" ht="58">
      <c r="A943" s="539" t="s">
        <v>1918</v>
      </c>
      <c r="B943" s="540" t="s">
        <v>2286</v>
      </c>
      <c r="C943" s="703" t="s">
        <v>1920</v>
      </c>
      <c r="D943" s="679" t="s">
        <v>2332</v>
      </c>
      <c r="E943" s="678" t="s">
        <v>1922</v>
      </c>
      <c r="F943" s="529" t="s">
        <v>1923</v>
      </c>
      <c r="G943" s="541" t="s">
        <v>1934</v>
      </c>
      <c r="H943" s="542">
        <v>510.33</v>
      </c>
      <c r="I943" s="532">
        <v>0.1</v>
      </c>
      <c r="J943" s="533">
        <f t="shared" si="14"/>
        <v>462.74172750000002</v>
      </c>
      <c r="K943" s="534">
        <v>0.1</v>
      </c>
      <c r="M943" s="237"/>
      <c r="N943" s="237"/>
      <c r="O943" s="237"/>
      <c r="P943" s="237"/>
      <c r="Q943" s="237"/>
      <c r="R943" s="237"/>
      <c r="S943" s="237"/>
      <c r="T943" s="237"/>
      <c r="U943" s="237"/>
      <c r="V943" s="237"/>
      <c r="W943" s="237"/>
      <c r="X943" s="237"/>
      <c r="Y943" s="237"/>
      <c r="Z943" s="237"/>
      <c r="AA943" s="237"/>
      <c r="AB943" s="237"/>
      <c r="AC943" s="237"/>
      <c r="AD943" s="237"/>
      <c r="AE943" s="237"/>
      <c r="AF943" s="237"/>
      <c r="AG943" s="237"/>
      <c r="AH943" s="237"/>
      <c r="AI943" s="237"/>
      <c r="AJ943" s="237"/>
      <c r="AK943" s="237"/>
      <c r="AL943" s="237"/>
      <c r="AM943" s="237"/>
    </row>
    <row r="944" spans="1:39" s="238" customFormat="1" ht="58">
      <c r="A944" s="539" t="s">
        <v>1918</v>
      </c>
      <c r="B944" s="540" t="s">
        <v>2286</v>
      </c>
      <c r="C944" s="703" t="s">
        <v>1920</v>
      </c>
      <c r="D944" s="679" t="s">
        <v>2333</v>
      </c>
      <c r="E944" s="678" t="s">
        <v>1922</v>
      </c>
      <c r="F944" s="529" t="s">
        <v>1923</v>
      </c>
      <c r="G944" s="541" t="s">
        <v>1934</v>
      </c>
      <c r="H944" s="542">
        <v>512.92999999999995</v>
      </c>
      <c r="I944" s="532">
        <v>0.1</v>
      </c>
      <c r="J944" s="533">
        <f t="shared" si="14"/>
        <v>465.09927749999997</v>
      </c>
      <c r="K944" s="534">
        <v>0.1</v>
      </c>
      <c r="M944" s="237"/>
      <c r="N944" s="237"/>
      <c r="O944" s="237"/>
      <c r="P944" s="237"/>
      <c r="Q944" s="237"/>
      <c r="R944" s="237"/>
      <c r="S944" s="237"/>
      <c r="T944" s="237"/>
      <c r="U944" s="237"/>
      <c r="V944" s="237"/>
      <c r="W944" s="237"/>
      <c r="X944" s="237"/>
      <c r="Y944" s="237"/>
      <c r="Z944" s="237"/>
      <c r="AA944" s="237"/>
      <c r="AB944" s="237"/>
      <c r="AC944" s="237"/>
      <c r="AD944" s="237"/>
      <c r="AE944" s="237"/>
      <c r="AF944" s="237"/>
      <c r="AG944" s="237"/>
      <c r="AH944" s="237"/>
      <c r="AI944" s="237"/>
      <c r="AJ944" s="237"/>
      <c r="AK944" s="237"/>
      <c r="AL944" s="237"/>
      <c r="AM944" s="237"/>
    </row>
    <row r="945" spans="1:39" s="238" customFormat="1" ht="58">
      <c r="A945" s="539" t="s">
        <v>1918</v>
      </c>
      <c r="B945" s="540" t="s">
        <v>2286</v>
      </c>
      <c r="C945" s="703" t="s">
        <v>1920</v>
      </c>
      <c r="D945" s="679" t="s">
        <v>2297</v>
      </c>
      <c r="E945" s="678" t="s">
        <v>1922</v>
      </c>
      <c r="F945" s="529" t="s">
        <v>1923</v>
      </c>
      <c r="G945" s="541" t="s">
        <v>1934</v>
      </c>
      <c r="H945" s="542">
        <v>523.38</v>
      </c>
      <c r="I945" s="532">
        <v>0.1</v>
      </c>
      <c r="J945" s="533">
        <f t="shared" si="14"/>
        <v>474.57481500000006</v>
      </c>
      <c r="K945" s="534">
        <v>0.1</v>
      </c>
      <c r="M945" s="237"/>
      <c r="N945" s="237"/>
      <c r="O945" s="237"/>
      <c r="P945" s="237"/>
      <c r="Q945" s="237"/>
      <c r="R945" s="237"/>
      <c r="S945" s="237"/>
      <c r="T945" s="237"/>
      <c r="U945" s="237"/>
      <c r="V945" s="237"/>
      <c r="W945" s="237"/>
      <c r="X945" s="237"/>
      <c r="Y945" s="237"/>
      <c r="Z945" s="237"/>
      <c r="AA945" s="237"/>
      <c r="AB945" s="237"/>
      <c r="AC945" s="237"/>
      <c r="AD945" s="237"/>
      <c r="AE945" s="237"/>
      <c r="AF945" s="237"/>
      <c r="AG945" s="237"/>
      <c r="AH945" s="237"/>
      <c r="AI945" s="237"/>
      <c r="AJ945" s="237"/>
      <c r="AK945" s="237"/>
      <c r="AL945" s="237"/>
      <c r="AM945" s="237"/>
    </row>
    <row r="946" spans="1:39" s="238" customFormat="1" ht="58">
      <c r="A946" s="539" t="s">
        <v>1918</v>
      </c>
      <c r="B946" s="540" t="s">
        <v>2286</v>
      </c>
      <c r="C946" s="703" t="s">
        <v>1920</v>
      </c>
      <c r="D946" s="679" t="s">
        <v>2334</v>
      </c>
      <c r="E946" s="678" t="s">
        <v>1922</v>
      </c>
      <c r="F946" s="529" t="s">
        <v>1923</v>
      </c>
      <c r="G946" s="541" t="s">
        <v>1934</v>
      </c>
      <c r="H946" s="542">
        <v>560.4</v>
      </c>
      <c r="I946" s="532">
        <v>0.1</v>
      </c>
      <c r="J946" s="533">
        <f t="shared" si="14"/>
        <v>508.14270000000005</v>
      </c>
      <c r="K946" s="534">
        <v>0.1</v>
      </c>
      <c r="M946" s="237"/>
      <c r="N946" s="237"/>
      <c r="O946" s="237"/>
      <c r="P946" s="237"/>
      <c r="Q946" s="237"/>
      <c r="R946" s="237"/>
      <c r="S946" s="237"/>
      <c r="T946" s="237"/>
      <c r="U946" s="237"/>
      <c r="V946" s="237"/>
      <c r="W946" s="237"/>
      <c r="X946" s="237"/>
      <c r="Y946" s="237"/>
      <c r="Z946" s="237"/>
      <c r="AA946" s="237"/>
      <c r="AB946" s="237"/>
      <c r="AC946" s="237"/>
      <c r="AD946" s="237"/>
      <c r="AE946" s="237"/>
      <c r="AF946" s="237"/>
      <c r="AG946" s="237"/>
      <c r="AH946" s="237"/>
      <c r="AI946" s="237"/>
      <c r="AJ946" s="237"/>
      <c r="AK946" s="237"/>
      <c r="AL946" s="237"/>
      <c r="AM946" s="237"/>
    </row>
    <row r="947" spans="1:39" s="238" customFormat="1" ht="58">
      <c r="A947" s="539" t="s">
        <v>1918</v>
      </c>
      <c r="B947" s="540" t="s">
        <v>2286</v>
      </c>
      <c r="C947" s="703" t="s">
        <v>1920</v>
      </c>
      <c r="D947" s="679" t="s">
        <v>2335</v>
      </c>
      <c r="E947" s="678" t="s">
        <v>1922</v>
      </c>
      <c r="F947" s="529" t="s">
        <v>1923</v>
      </c>
      <c r="G947" s="541" t="s">
        <v>1934</v>
      </c>
      <c r="H947" s="542">
        <v>560.4</v>
      </c>
      <c r="I947" s="532">
        <v>0.1</v>
      </c>
      <c r="J947" s="533">
        <f t="shared" si="14"/>
        <v>508.14270000000005</v>
      </c>
      <c r="K947" s="534">
        <v>0.1</v>
      </c>
      <c r="M947" s="237"/>
      <c r="N947" s="237"/>
      <c r="O947" s="237"/>
      <c r="P947" s="237"/>
      <c r="Q947" s="237"/>
      <c r="R947" s="237"/>
      <c r="S947" s="237"/>
      <c r="T947" s="237"/>
      <c r="U947" s="237"/>
      <c r="V947" s="237"/>
      <c r="W947" s="237"/>
      <c r="X947" s="237"/>
      <c r="Y947" s="237"/>
      <c r="Z947" s="237"/>
      <c r="AA947" s="237"/>
      <c r="AB947" s="237"/>
      <c r="AC947" s="237"/>
      <c r="AD947" s="237"/>
      <c r="AE947" s="237"/>
      <c r="AF947" s="237"/>
      <c r="AG947" s="237"/>
      <c r="AH947" s="237"/>
      <c r="AI947" s="237"/>
      <c r="AJ947" s="237"/>
      <c r="AK947" s="237"/>
      <c r="AL947" s="237"/>
      <c r="AM947" s="237"/>
    </row>
    <row r="948" spans="1:39" s="238" customFormat="1" ht="58">
      <c r="A948" s="539" t="s">
        <v>1918</v>
      </c>
      <c r="B948" s="540" t="s">
        <v>2286</v>
      </c>
      <c r="C948" s="703" t="s">
        <v>1920</v>
      </c>
      <c r="D948" s="679" t="s">
        <v>2336</v>
      </c>
      <c r="E948" s="678" t="s">
        <v>1922</v>
      </c>
      <c r="F948" s="529" t="s">
        <v>1923</v>
      </c>
      <c r="G948" s="541" t="s">
        <v>1934</v>
      </c>
      <c r="H948" s="542">
        <v>561.38</v>
      </c>
      <c r="I948" s="532">
        <v>0.1</v>
      </c>
      <c r="J948" s="533">
        <f t="shared" si="14"/>
        <v>509.03131500000006</v>
      </c>
      <c r="K948" s="534">
        <v>0.1</v>
      </c>
      <c r="M948" s="237"/>
      <c r="N948" s="237"/>
      <c r="O948" s="237"/>
      <c r="P948" s="237"/>
      <c r="Q948" s="237"/>
      <c r="R948" s="237"/>
      <c r="S948" s="237"/>
      <c r="T948" s="237"/>
      <c r="U948" s="237"/>
      <c r="V948" s="237"/>
      <c r="W948" s="237"/>
      <c r="X948" s="237"/>
      <c r="Y948" s="237"/>
      <c r="Z948" s="237"/>
      <c r="AA948" s="237"/>
      <c r="AB948" s="237"/>
      <c r="AC948" s="237"/>
      <c r="AD948" s="237"/>
      <c r="AE948" s="237"/>
      <c r="AF948" s="237"/>
      <c r="AG948" s="237"/>
      <c r="AH948" s="237"/>
      <c r="AI948" s="237"/>
      <c r="AJ948" s="237"/>
      <c r="AK948" s="237"/>
      <c r="AL948" s="237"/>
      <c r="AM948" s="237"/>
    </row>
    <row r="949" spans="1:39" s="238" customFormat="1" ht="58">
      <c r="A949" s="539" t="s">
        <v>1918</v>
      </c>
      <c r="B949" s="540" t="s">
        <v>2286</v>
      </c>
      <c r="C949" s="703" t="s">
        <v>1920</v>
      </c>
      <c r="D949" s="679" t="s">
        <v>2299</v>
      </c>
      <c r="E949" s="678" t="s">
        <v>1922</v>
      </c>
      <c r="F949" s="529" t="s">
        <v>1923</v>
      </c>
      <c r="G949" s="541" t="s">
        <v>1934</v>
      </c>
      <c r="H949" s="542">
        <v>575.73</v>
      </c>
      <c r="I949" s="532">
        <v>0.1</v>
      </c>
      <c r="J949" s="533">
        <f t="shared" si="14"/>
        <v>522.04317750000007</v>
      </c>
      <c r="K949" s="534">
        <v>0.1</v>
      </c>
      <c r="M949" s="237"/>
      <c r="N949" s="237"/>
      <c r="O949" s="237"/>
      <c r="P949" s="237"/>
      <c r="Q949" s="237"/>
      <c r="R949" s="237"/>
      <c r="S949" s="237"/>
      <c r="T949" s="237"/>
      <c r="U949" s="237"/>
      <c r="V949" s="237"/>
      <c r="W949" s="237"/>
      <c r="X949" s="237"/>
      <c r="Y949" s="237"/>
      <c r="Z949" s="237"/>
      <c r="AA949" s="237"/>
      <c r="AB949" s="237"/>
      <c r="AC949" s="237"/>
      <c r="AD949" s="237"/>
      <c r="AE949" s="237"/>
      <c r="AF949" s="237"/>
      <c r="AG949" s="237"/>
      <c r="AH949" s="237"/>
      <c r="AI949" s="237"/>
      <c r="AJ949" s="237"/>
      <c r="AK949" s="237"/>
      <c r="AL949" s="237"/>
      <c r="AM949" s="237"/>
    </row>
    <row r="950" spans="1:39" s="238" customFormat="1" ht="58">
      <c r="A950" s="539" t="s">
        <v>1918</v>
      </c>
      <c r="B950" s="540" t="s">
        <v>2286</v>
      </c>
      <c r="C950" s="703" t="s">
        <v>1920</v>
      </c>
      <c r="D950" s="679" t="s">
        <v>2300</v>
      </c>
      <c r="E950" s="678" t="s">
        <v>1922</v>
      </c>
      <c r="F950" s="529" t="s">
        <v>1923</v>
      </c>
      <c r="G950" s="541" t="s">
        <v>1934</v>
      </c>
      <c r="H950" s="542">
        <v>575.73</v>
      </c>
      <c r="I950" s="532">
        <v>0.1</v>
      </c>
      <c r="J950" s="533">
        <f t="shared" si="14"/>
        <v>522.04317750000007</v>
      </c>
      <c r="K950" s="534">
        <v>0.1</v>
      </c>
      <c r="M950" s="237"/>
      <c r="N950" s="237"/>
      <c r="O950" s="237"/>
      <c r="P950" s="237"/>
      <c r="Q950" s="237"/>
      <c r="R950" s="237"/>
      <c r="S950" s="237"/>
      <c r="T950" s="237"/>
      <c r="U950" s="237"/>
      <c r="V950" s="237"/>
      <c r="W950" s="237"/>
      <c r="X950" s="237"/>
      <c r="Y950" s="237"/>
      <c r="Z950" s="237"/>
      <c r="AA950" s="237"/>
      <c r="AB950" s="237"/>
      <c r="AC950" s="237"/>
      <c r="AD950" s="237"/>
      <c r="AE950" s="237"/>
      <c r="AF950" s="237"/>
      <c r="AG950" s="237"/>
      <c r="AH950" s="237"/>
      <c r="AI950" s="237"/>
      <c r="AJ950" s="237"/>
      <c r="AK950" s="237"/>
      <c r="AL950" s="237"/>
      <c r="AM950" s="237"/>
    </row>
    <row r="951" spans="1:39" s="238" customFormat="1" ht="58">
      <c r="A951" s="539" t="s">
        <v>1918</v>
      </c>
      <c r="B951" s="540" t="s">
        <v>2286</v>
      </c>
      <c r="C951" s="703" t="s">
        <v>1920</v>
      </c>
      <c r="D951" s="679" t="s">
        <v>2337</v>
      </c>
      <c r="E951" s="678" t="s">
        <v>1922</v>
      </c>
      <c r="F951" s="529" t="s">
        <v>1923</v>
      </c>
      <c r="G951" s="541" t="s">
        <v>1934</v>
      </c>
      <c r="H951" s="542">
        <v>577.36</v>
      </c>
      <c r="I951" s="532">
        <v>0.1</v>
      </c>
      <c r="J951" s="533">
        <f t="shared" si="14"/>
        <v>523.52118000000007</v>
      </c>
      <c r="K951" s="534">
        <v>0.1</v>
      </c>
      <c r="M951" s="237"/>
      <c r="N951" s="237"/>
      <c r="O951" s="237"/>
      <c r="P951" s="237"/>
      <c r="Q951" s="237"/>
      <c r="R951" s="237"/>
      <c r="S951" s="237"/>
      <c r="T951" s="237"/>
      <c r="U951" s="237"/>
      <c r="V951" s="237"/>
      <c r="W951" s="237"/>
      <c r="X951" s="237"/>
      <c r="Y951" s="237"/>
      <c r="Z951" s="237"/>
      <c r="AA951" s="237"/>
      <c r="AB951" s="237"/>
      <c r="AC951" s="237"/>
      <c r="AD951" s="237"/>
      <c r="AE951" s="237"/>
      <c r="AF951" s="237"/>
      <c r="AG951" s="237"/>
      <c r="AH951" s="237"/>
      <c r="AI951" s="237"/>
      <c r="AJ951" s="237"/>
      <c r="AK951" s="237"/>
      <c r="AL951" s="237"/>
      <c r="AM951" s="237"/>
    </row>
    <row r="952" spans="1:39" s="238" customFormat="1" ht="58">
      <c r="A952" s="539" t="s">
        <v>1918</v>
      </c>
      <c r="B952" s="540" t="s">
        <v>2286</v>
      </c>
      <c r="C952" s="703" t="s">
        <v>1920</v>
      </c>
      <c r="D952" s="679" t="s">
        <v>2317</v>
      </c>
      <c r="E952" s="678" t="s">
        <v>1922</v>
      </c>
      <c r="F952" s="529" t="s">
        <v>1923</v>
      </c>
      <c r="G952" s="541" t="s">
        <v>1934</v>
      </c>
      <c r="H952" s="542">
        <v>589.44000000000005</v>
      </c>
      <c r="I952" s="532">
        <v>0.1</v>
      </c>
      <c r="J952" s="533">
        <f t="shared" si="14"/>
        <v>534.47472000000016</v>
      </c>
      <c r="K952" s="534">
        <v>0.1</v>
      </c>
      <c r="M952" s="237"/>
      <c r="N952" s="237"/>
      <c r="O952" s="237"/>
      <c r="P952" s="237"/>
      <c r="Q952" s="237"/>
      <c r="R952" s="237"/>
      <c r="S952" s="237"/>
      <c r="T952" s="237"/>
      <c r="U952" s="237"/>
      <c r="V952" s="237"/>
      <c r="W952" s="237"/>
      <c r="X952" s="237"/>
      <c r="Y952" s="237"/>
      <c r="Z952" s="237"/>
      <c r="AA952" s="237"/>
      <c r="AB952" s="237"/>
      <c r="AC952" s="237"/>
      <c r="AD952" s="237"/>
      <c r="AE952" s="237"/>
      <c r="AF952" s="237"/>
      <c r="AG952" s="237"/>
      <c r="AH952" s="237"/>
      <c r="AI952" s="237"/>
      <c r="AJ952" s="237"/>
      <c r="AK952" s="237"/>
      <c r="AL952" s="237"/>
      <c r="AM952" s="237"/>
    </row>
    <row r="953" spans="1:39" s="238" customFormat="1" ht="58">
      <c r="A953" s="539" t="s">
        <v>1918</v>
      </c>
      <c r="B953" s="540" t="s">
        <v>2286</v>
      </c>
      <c r="C953" s="703" t="s">
        <v>1920</v>
      </c>
      <c r="D953" s="679" t="s">
        <v>2301</v>
      </c>
      <c r="E953" s="678" t="s">
        <v>1922</v>
      </c>
      <c r="F953" s="529" t="s">
        <v>1923</v>
      </c>
      <c r="G953" s="541" t="s">
        <v>1934</v>
      </c>
      <c r="H953" s="542">
        <v>604.51</v>
      </c>
      <c r="I953" s="532">
        <v>0.1</v>
      </c>
      <c r="J953" s="533">
        <f t="shared" si="14"/>
        <v>548.13944249999997</v>
      </c>
      <c r="K953" s="534">
        <v>0.1</v>
      </c>
      <c r="M953" s="237"/>
      <c r="N953" s="237"/>
      <c r="O953" s="237"/>
      <c r="P953" s="237"/>
      <c r="Q953" s="237"/>
      <c r="R953" s="237"/>
      <c r="S953" s="237"/>
      <c r="T953" s="237"/>
      <c r="U953" s="237"/>
      <c r="V953" s="237"/>
      <c r="W953" s="237"/>
      <c r="X953" s="237"/>
      <c r="Y953" s="237"/>
      <c r="Z953" s="237"/>
      <c r="AA953" s="237"/>
      <c r="AB953" s="237"/>
      <c r="AC953" s="237"/>
      <c r="AD953" s="237"/>
      <c r="AE953" s="237"/>
      <c r="AF953" s="237"/>
      <c r="AG953" s="237"/>
      <c r="AH953" s="237"/>
      <c r="AI953" s="237"/>
      <c r="AJ953" s="237"/>
      <c r="AK953" s="237"/>
      <c r="AL953" s="237"/>
      <c r="AM953" s="237"/>
    </row>
    <row r="954" spans="1:39" s="238" customFormat="1" ht="58">
      <c r="A954" s="539" t="s">
        <v>1918</v>
      </c>
      <c r="B954" s="540" t="s">
        <v>2286</v>
      </c>
      <c r="C954" s="703" t="s">
        <v>1920</v>
      </c>
      <c r="D954" s="679" t="s">
        <v>2302</v>
      </c>
      <c r="E954" s="678" t="s">
        <v>1922</v>
      </c>
      <c r="F954" s="529" t="s">
        <v>1923</v>
      </c>
      <c r="G954" s="541" t="s">
        <v>1934</v>
      </c>
      <c r="H954" s="542">
        <v>604.51</v>
      </c>
      <c r="I954" s="532">
        <v>0.1</v>
      </c>
      <c r="J954" s="533">
        <f t="shared" si="14"/>
        <v>548.13944249999997</v>
      </c>
      <c r="K954" s="534">
        <v>0.1</v>
      </c>
      <c r="M954" s="237"/>
      <c r="N954" s="237"/>
      <c r="O954" s="237"/>
      <c r="P954" s="237"/>
      <c r="Q954" s="237"/>
      <c r="R954" s="237"/>
      <c r="S954" s="237"/>
      <c r="T954" s="237"/>
      <c r="U954" s="237"/>
      <c r="V954" s="237"/>
      <c r="W954" s="237"/>
      <c r="X954" s="237"/>
      <c r="Y954" s="237"/>
      <c r="Z954" s="237"/>
      <c r="AA954" s="237"/>
      <c r="AB954" s="237"/>
      <c r="AC954" s="237"/>
      <c r="AD954" s="237"/>
      <c r="AE954" s="237"/>
      <c r="AF954" s="237"/>
      <c r="AG954" s="237"/>
      <c r="AH954" s="237"/>
      <c r="AI954" s="237"/>
      <c r="AJ954" s="237"/>
      <c r="AK954" s="237"/>
      <c r="AL954" s="237"/>
      <c r="AM954" s="237"/>
    </row>
    <row r="955" spans="1:39" s="238" customFormat="1" ht="58">
      <c r="A955" s="539" t="s">
        <v>1918</v>
      </c>
      <c r="B955" s="540" t="s">
        <v>2286</v>
      </c>
      <c r="C955" s="703" t="s">
        <v>1920</v>
      </c>
      <c r="D955" s="679" t="s">
        <v>2338</v>
      </c>
      <c r="E955" s="678" t="s">
        <v>1922</v>
      </c>
      <c r="F955" s="529" t="s">
        <v>1923</v>
      </c>
      <c r="G955" s="541" t="s">
        <v>1934</v>
      </c>
      <c r="H955" s="542">
        <v>616.41999999999996</v>
      </c>
      <c r="I955" s="532">
        <v>0.1</v>
      </c>
      <c r="J955" s="533">
        <f t="shared" si="14"/>
        <v>558.93883500000004</v>
      </c>
      <c r="K955" s="534">
        <v>0.1</v>
      </c>
      <c r="M955" s="237"/>
      <c r="N955" s="237"/>
      <c r="O955" s="237"/>
      <c r="P955" s="237"/>
      <c r="Q955" s="237"/>
      <c r="R955" s="237"/>
      <c r="S955" s="237"/>
      <c r="T955" s="237"/>
      <c r="U955" s="237"/>
      <c r="V955" s="237"/>
      <c r="W955" s="237"/>
      <c r="X955" s="237"/>
      <c r="Y955" s="237"/>
      <c r="Z955" s="237"/>
      <c r="AA955" s="237"/>
      <c r="AB955" s="237"/>
      <c r="AC955" s="237"/>
      <c r="AD955" s="237"/>
      <c r="AE955" s="237"/>
      <c r="AF955" s="237"/>
      <c r="AG955" s="237"/>
      <c r="AH955" s="237"/>
      <c r="AI955" s="237"/>
      <c r="AJ955" s="237"/>
      <c r="AK955" s="237"/>
      <c r="AL955" s="237"/>
      <c r="AM955" s="237"/>
    </row>
    <row r="956" spans="1:39" s="238" customFormat="1" ht="58">
      <c r="A956" s="539" t="s">
        <v>1918</v>
      </c>
      <c r="B956" s="540" t="s">
        <v>2286</v>
      </c>
      <c r="C956" s="703" t="s">
        <v>1920</v>
      </c>
      <c r="D956" s="679" t="s">
        <v>2339</v>
      </c>
      <c r="E956" s="678" t="s">
        <v>1922</v>
      </c>
      <c r="F956" s="529" t="s">
        <v>1923</v>
      </c>
      <c r="G956" s="541" t="s">
        <v>1934</v>
      </c>
      <c r="H956" s="542">
        <v>617.51</v>
      </c>
      <c r="I956" s="532">
        <v>0.1</v>
      </c>
      <c r="J956" s="533">
        <f t="shared" si="14"/>
        <v>559.92719250000005</v>
      </c>
      <c r="K956" s="534">
        <v>0.1</v>
      </c>
      <c r="M956" s="237"/>
      <c r="N956" s="237"/>
      <c r="O956" s="237"/>
      <c r="P956" s="237"/>
      <c r="Q956" s="237"/>
      <c r="R956" s="237"/>
      <c r="S956" s="237"/>
      <c r="T956" s="237"/>
      <c r="U956" s="237"/>
      <c r="V956" s="237"/>
      <c r="W956" s="237"/>
      <c r="X956" s="237"/>
      <c r="Y956" s="237"/>
      <c r="Z956" s="237"/>
      <c r="AA956" s="237"/>
      <c r="AB956" s="237"/>
      <c r="AC956" s="237"/>
      <c r="AD956" s="237"/>
      <c r="AE956" s="237"/>
      <c r="AF956" s="237"/>
      <c r="AG956" s="237"/>
      <c r="AH956" s="237"/>
      <c r="AI956" s="237"/>
      <c r="AJ956" s="237"/>
      <c r="AK956" s="237"/>
      <c r="AL956" s="237"/>
      <c r="AM956" s="237"/>
    </row>
    <row r="957" spans="1:39" s="238" customFormat="1" ht="58">
      <c r="A957" s="539" t="s">
        <v>1918</v>
      </c>
      <c r="B957" s="540" t="s">
        <v>2286</v>
      </c>
      <c r="C957" s="703" t="s">
        <v>1920</v>
      </c>
      <c r="D957" s="679" t="s">
        <v>2308</v>
      </c>
      <c r="E957" s="678" t="s">
        <v>1922</v>
      </c>
      <c r="F957" s="529" t="s">
        <v>1923</v>
      </c>
      <c r="G957" s="541" t="s">
        <v>1934</v>
      </c>
      <c r="H957" s="542">
        <v>634.73</v>
      </c>
      <c r="I957" s="532">
        <v>0.1</v>
      </c>
      <c r="J957" s="533">
        <f t="shared" si="14"/>
        <v>575.54142750000005</v>
      </c>
      <c r="K957" s="534">
        <v>0.1</v>
      </c>
      <c r="M957" s="237"/>
      <c r="N957" s="237"/>
      <c r="O957" s="237"/>
      <c r="P957" s="237"/>
      <c r="Q957" s="237"/>
      <c r="R957" s="237"/>
      <c r="S957" s="237"/>
      <c r="T957" s="237"/>
      <c r="U957" s="237"/>
      <c r="V957" s="237"/>
      <c r="W957" s="237"/>
      <c r="X957" s="237"/>
      <c r="Y957" s="237"/>
      <c r="Z957" s="237"/>
      <c r="AA957" s="237"/>
      <c r="AB957" s="237"/>
      <c r="AC957" s="237"/>
      <c r="AD957" s="237"/>
      <c r="AE957" s="237"/>
      <c r="AF957" s="237"/>
      <c r="AG957" s="237"/>
      <c r="AH957" s="237"/>
      <c r="AI957" s="237"/>
      <c r="AJ957" s="237"/>
      <c r="AK957" s="237"/>
      <c r="AL957" s="237"/>
      <c r="AM957" s="237"/>
    </row>
    <row r="958" spans="1:39" s="238" customFormat="1" ht="58">
      <c r="A958" s="539" t="s">
        <v>1918</v>
      </c>
      <c r="B958" s="540" t="s">
        <v>2286</v>
      </c>
      <c r="C958" s="703" t="s">
        <v>1920</v>
      </c>
      <c r="D958" s="679" t="s">
        <v>2309</v>
      </c>
      <c r="E958" s="678" t="s">
        <v>1922</v>
      </c>
      <c r="F958" s="529" t="s">
        <v>1923</v>
      </c>
      <c r="G958" s="541" t="s">
        <v>1934</v>
      </c>
      <c r="H958" s="542">
        <v>634.73</v>
      </c>
      <c r="I958" s="532">
        <v>0.1</v>
      </c>
      <c r="J958" s="533">
        <f t="shared" si="14"/>
        <v>575.54142750000005</v>
      </c>
      <c r="K958" s="534">
        <v>0.1</v>
      </c>
      <c r="M958" s="237"/>
      <c r="N958" s="237"/>
      <c r="O958" s="237"/>
      <c r="P958" s="237"/>
      <c r="Q958" s="237"/>
      <c r="R958" s="237"/>
      <c r="S958" s="237"/>
      <c r="T958" s="237"/>
      <c r="U958" s="237"/>
      <c r="V958" s="237"/>
      <c r="W958" s="237"/>
      <c r="X958" s="237"/>
      <c r="Y958" s="237"/>
      <c r="Z958" s="237"/>
      <c r="AA958" s="237"/>
      <c r="AB958" s="237"/>
      <c r="AC958" s="237"/>
      <c r="AD958" s="237"/>
      <c r="AE958" s="237"/>
      <c r="AF958" s="237"/>
      <c r="AG958" s="237"/>
      <c r="AH958" s="237"/>
      <c r="AI958" s="237"/>
      <c r="AJ958" s="237"/>
      <c r="AK958" s="237"/>
      <c r="AL958" s="237"/>
      <c r="AM958" s="237"/>
    </row>
    <row r="959" spans="1:39" s="238" customFormat="1" ht="58">
      <c r="A959" s="539" t="s">
        <v>1918</v>
      </c>
      <c r="B959" s="540" t="s">
        <v>2286</v>
      </c>
      <c r="C959" s="703" t="s">
        <v>1920</v>
      </c>
      <c r="D959" s="679" t="s">
        <v>2303</v>
      </c>
      <c r="E959" s="678" t="s">
        <v>1922</v>
      </c>
      <c r="F959" s="529" t="s">
        <v>1923</v>
      </c>
      <c r="G959" s="541" t="s">
        <v>1934</v>
      </c>
      <c r="H959" s="542">
        <v>665.09</v>
      </c>
      <c r="I959" s="532">
        <v>0.1</v>
      </c>
      <c r="J959" s="533">
        <f t="shared" si="14"/>
        <v>603.0703575</v>
      </c>
      <c r="K959" s="534">
        <v>0.1</v>
      </c>
      <c r="M959" s="237"/>
      <c r="N959" s="237"/>
      <c r="O959" s="237"/>
      <c r="P959" s="237"/>
      <c r="Q959" s="237"/>
      <c r="R959" s="237"/>
      <c r="S959" s="237"/>
      <c r="T959" s="237"/>
      <c r="U959" s="237"/>
      <c r="V959" s="237"/>
      <c r="W959" s="237"/>
      <c r="X959" s="237"/>
      <c r="Y959" s="237"/>
      <c r="Z959" s="237"/>
      <c r="AA959" s="237"/>
      <c r="AB959" s="237"/>
      <c r="AC959" s="237"/>
      <c r="AD959" s="237"/>
      <c r="AE959" s="237"/>
      <c r="AF959" s="237"/>
      <c r="AG959" s="237"/>
      <c r="AH959" s="237"/>
      <c r="AI959" s="237"/>
      <c r="AJ959" s="237"/>
      <c r="AK959" s="237"/>
      <c r="AL959" s="237"/>
      <c r="AM959" s="237"/>
    </row>
    <row r="960" spans="1:39" s="238" customFormat="1" ht="58">
      <c r="A960" s="539" t="s">
        <v>1918</v>
      </c>
      <c r="B960" s="540" t="s">
        <v>2286</v>
      </c>
      <c r="C960" s="703" t="s">
        <v>1920</v>
      </c>
      <c r="D960" s="679" t="s">
        <v>2304</v>
      </c>
      <c r="E960" s="678" t="s">
        <v>1922</v>
      </c>
      <c r="F960" s="529" t="s">
        <v>1923</v>
      </c>
      <c r="G960" s="541" t="s">
        <v>1934</v>
      </c>
      <c r="H960" s="542">
        <v>665.09</v>
      </c>
      <c r="I960" s="532">
        <v>0.1</v>
      </c>
      <c r="J960" s="533">
        <f t="shared" si="14"/>
        <v>603.0703575</v>
      </c>
      <c r="K960" s="534">
        <v>0.1</v>
      </c>
      <c r="M960" s="237"/>
      <c r="N960" s="237"/>
      <c r="O960" s="237"/>
      <c r="P960" s="237"/>
      <c r="Q960" s="237"/>
      <c r="R960" s="237"/>
      <c r="S960" s="237"/>
      <c r="T960" s="237"/>
      <c r="U960" s="237"/>
      <c r="V960" s="237"/>
      <c r="W960" s="237"/>
      <c r="X960" s="237"/>
      <c r="Y960" s="237"/>
      <c r="Z960" s="237"/>
      <c r="AA960" s="237"/>
      <c r="AB960" s="237"/>
      <c r="AC960" s="237"/>
      <c r="AD960" s="237"/>
      <c r="AE960" s="237"/>
      <c r="AF960" s="237"/>
      <c r="AG960" s="237"/>
      <c r="AH960" s="237"/>
      <c r="AI960" s="237"/>
      <c r="AJ960" s="237"/>
      <c r="AK960" s="237"/>
      <c r="AL960" s="237"/>
      <c r="AM960" s="237"/>
    </row>
    <row r="961" spans="1:39" s="238" customFormat="1" ht="58">
      <c r="A961" s="539" t="s">
        <v>1918</v>
      </c>
      <c r="B961" s="540" t="s">
        <v>2286</v>
      </c>
      <c r="C961" s="703" t="s">
        <v>1920</v>
      </c>
      <c r="D961" s="679" t="s">
        <v>2305</v>
      </c>
      <c r="E961" s="678" t="s">
        <v>1922</v>
      </c>
      <c r="F961" s="529" t="s">
        <v>1923</v>
      </c>
      <c r="G961" s="541" t="s">
        <v>1934</v>
      </c>
      <c r="H961" s="542">
        <v>665.09</v>
      </c>
      <c r="I961" s="532">
        <v>0.1</v>
      </c>
      <c r="J961" s="533">
        <f t="shared" si="14"/>
        <v>603.0703575</v>
      </c>
      <c r="K961" s="534">
        <v>0.1</v>
      </c>
      <c r="M961" s="237"/>
      <c r="N961" s="237"/>
      <c r="O961" s="237"/>
      <c r="P961" s="237"/>
      <c r="Q961" s="237"/>
      <c r="R961" s="237"/>
      <c r="S961" s="237"/>
      <c r="T961" s="237"/>
      <c r="U961" s="237"/>
      <c r="V961" s="237"/>
      <c r="W961" s="237"/>
      <c r="X961" s="237"/>
      <c r="Y961" s="237"/>
      <c r="Z961" s="237"/>
      <c r="AA961" s="237"/>
      <c r="AB961" s="237"/>
      <c r="AC961" s="237"/>
      <c r="AD961" s="237"/>
      <c r="AE961" s="237"/>
      <c r="AF961" s="237"/>
      <c r="AG961" s="237"/>
      <c r="AH961" s="237"/>
      <c r="AI961" s="237"/>
      <c r="AJ961" s="237"/>
      <c r="AK961" s="237"/>
      <c r="AL961" s="237"/>
      <c r="AM961" s="237"/>
    </row>
    <row r="962" spans="1:39" s="238" customFormat="1" ht="58">
      <c r="A962" s="539" t="s">
        <v>1918</v>
      </c>
      <c r="B962" s="540" t="s">
        <v>2286</v>
      </c>
      <c r="C962" s="703" t="s">
        <v>1920</v>
      </c>
      <c r="D962" s="679" t="s">
        <v>2306</v>
      </c>
      <c r="E962" s="678" t="s">
        <v>1922</v>
      </c>
      <c r="F962" s="529" t="s">
        <v>1923</v>
      </c>
      <c r="G962" s="541" t="s">
        <v>1934</v>
      </c>
      <c r="H962" s="542">
        <v>665.09</v>
      </c>
      <c r="I962" s="532">
        <v>0.1</v>
      </c>
      <c r="J962" s="533">
        <f t="shared" si="14"/>
        <v>603.0703575</v>
      </c>
      <c r="K962" s="534">
        <v>0.1</v>
      </c>
      <c r="M962" s="237"/>
      <c r="N962" s="237"/>
      <c r="O962" s="237"/>
      <c r="P962" s="237"/>
      <c r="Q962" s="237"/>
      <c r="R962" s="237"/>
      <c r="S962" s="237"/>
      <c r="T962" s="237"/>
      <c r="U962" s="237"/>
      <c r="V962" s="237"/>
      <c r="W962" s="237"/>
      <c r="X962" s="237"/>
      <c r="Y962" s="237"/>
      <c r="Z962" s="237"/>
      <c r="AA962" s="237"/>
      <c r="AB962" s="237"/>
      <c r="AC962" s="237"/>
      <c r="AD962" s="237"/>
      <c r="AE962" s="237"/>
      <c r="AF962" s="237"/>
      <c r="AG962" s="237"/>
      <c r="AH962" s="237"/>
      <c r="AI962" s="237"/>
      <c r="AJ962" s="237"/>
      <c r="AK962" s="237"/>
      <c r="AL962" s="237"/>
      <c r="AM962" s="237"/>
    </row>
    <row r="963" spans="1:39" s="238" customFormat="1" ht="58">
      <c r="A963" s="539" t="s">
        <v>1918</v>
      </c>
      <c r="B963" s="540" t="s">
        <v>2286</v>
      </c>
      <c r="C963" s="703" t="s">
        <v>1920</v>
      </c>
      <c r="D963" s="679" t="s">
        <v>2311</v>
      </c>
      <c r="E963" s="678" t="s">
        <v>1922</v>
      </c>
      <c r="F963" s="529" t="s">
        <v>1923</v>
      </c>
      <c r="G963" s="541" t="s">
        <v>1934</v>
      </c>
      <c r="H963" s="542">
        <v>666.47</v>
      </c>
      <c r="I963" s="532">
        <v>0.1</v>
      </c>
      <c r="J963" s="533">
        <f t="shared" si="14"/>
        <v>604.32167250000009</v>
      </c>
      <c r="K963" s="534">
        <v>0.1</v>
      </c>
      <c r="M963" s="237"/>
      <c r="N963" s="237"/>
      <c r="O963" s="237"/>
      <c r="P963" s="237"/>
      <c r="Q963" s="237"/>
      <c r="R963" s="237"/>
      <c r="S963" s="237"/>
      <c r="T963" s="237"/>
      <c r="U963" s="237"/>
      <c r="V963" s="237"/>
      <c r="W963" s="237"/>
      <c r="X963" s="237"/>
      <c r="Y963" s="237"/>
      <c r="Z963" s="237"/>
      <c r="AA963" s="237"/>
      <c r="AB963" s="237"/>
      <c r="AC963" s="237"/>
      <c r="AD963" s="237"/>
      <c r="AE963" s="237"/>
      <c r="AF963" s="237"/>
      <c r="AG963" s="237"/>
      <c r="AH963" s="237"/>
      <c r="AI963" s="237"/>
      <c r="AJ963" s="237"/>
      <c r="AK963" s="237"/>
      <c r="AL963" s="237"/>
      <c r="AM963" s="237"/>
    </row>
    <row r="964" spans="1:39" s="238" customFormat="1" ht="58">
      <c r="A964" s="539" t="s">
        <v>1918</v>
      </c>
      <c r="B964" s="540" t="s">
        <v>2286</v>
      </c>
      <c r="C964" s="703" t="s">
        <v>1920</v>
      </c>
      <c r="D964" s="679" t="s">
        <v>2312</v>
      </c>
      <c r="E964" s="678" t="s">
        <v>1922</v>
      </c>
      <c r="F964" s="529" t="s">
        <v>1923</v>
      </c>
      <c r="G964" s="541" t="s">
        <v>1934</v>
      </c>
      <c r="H964" s="542">
        <v>666.47</v>
      </c>
      <c r="I964" s="532">
        <v>0.1</v>
      </c>
      <c r="J964" s="533">
        <f t="shared" si="14"/>
        <v>604.32167250000009</v>
      </c>
      <c r="K964" s="534">
        <v>0.1</v>
      </c>
      <c r="M964" s="237"/>
      <c r="N964" s="237"/>
      <c r="O964" s="237"/>
      <c r="P964" s="237"/>
      <c r="Q964" s="237"/>
      <c r="R964" s="237"/>
      <c r="S964" s="237"/>
      <c r="T964" s="237"/>
      <c r="U964" s="237"/>
      <c r="V964" s="237"/>
      <c r="W964" s="237"/>
      <c r="X964" s="237"/>
      <c r="Y964" s="237"/>
      <c r="Z964" s="237"/>
      <c r="AA964" s="237"/>
      <c r="AB964" s="237"/>
      <c r="AC964" s="237"/>
      <c r="AD964" s="237"/>
      <c r="AE964" s="237"/>
      <c r="AF964" s="237"/>
      <c r="AG964" s="237"/>
      <c r="AH964" s="237"/>
      <c r="AI964" s="237"/>
      <c r="AJ964" s="237"/>
      <c r="AK964" s="237"/>
      <c r="AL964" s="237"/>
      <c r="AM964" s="237"/>
    </row>
    <row r="965" spans="1:39" s="238" customFormat="1" ht="58">
      <c r="A965" s="539" t="s">
        <v>1918</v>
      </c>
      <c r="B965" s="540" t="s">
        <v>2286</v>
      </c>
      <c r="C965" s="703" t="s">
        <v>1920</v>
      </c>
      <c r="D965" s="679" t="s">
        <v>2310</v>
      </c>
      <c r="E965" s="678" t="s">
        <v>1922</v>
      </c>
      <c r="F965" s="529" t="s">
        <v>1923</v>
      </c>
      <c r="G965" s="541" t="s">
        <v>1934</v>
      </c>
      <c r="H965" s="542">
        <v>698.33</v>
      </c>
      <c r="I965" s="532">
        <v>0.1</v>
      </c>
      <c r="J965" s="533">
        <f t="shared" si="14"/>
        <v>633.21072750000008</v>
      </c>
      <c r="K965" s="534">
        <v>0.1</v>
      </c>
      <c r="M965" s="237"/>
      <c r="N965" s="237"/>
      <c r="O965" s="237"/>
      <c r="P965" s="237"/>
      <c r="Q965" s="237"/>
      <c r="R965" s="237"/>
      <c r="S965" s="237"/>
      <c r="T965" s="237"/>
      <c r="U965" s="237"/>
      <c r="V965" s="237"/>
      <c r="W965" s="237"/>
      <c r="X965" s="237"/>
      <c r="Y965" s="237"/>
      <c r="Z965" s="237"/>
      <c r="AA965" s="237"/>
      <c r="AB965" s="237"/>
      <c r="AC965" s="237"/>
      <c r="AD965" s="237"/>
      <c r="AE965" s="237"/>
      <c r="AF965" s="237"/>
      <c r="AG965" s="237"/>
      <c r="AH965" s="237"/>
      <c r="AI965" s="237"/>
      <c r="AJ965" s="237"/>
      <c r="AK965" s="237"/>
      <c r="AL965" s="237"/>
      <c r="AM965" s="237"/>
    </row>
    <row r="966" spans="1:39" s="238" customFormat="1" ht="58">
      <c r="A966" s="539" t="s">
        <v>1918</v>
      </c>
      <c r="B966" s="540" t="s">
        <v>2286</v>
      </c>
      <c r="C966" s="703" t="s">
        <v>1920</v>
      </c>
      <c r="D966" s="679" t="s">
        <v>2319</v>
      </c>
      <c r="E966" s="678" t="s">
        <v>1922</v>
      </c>
      <c r="F966" s="529" t="s">
        <v>1923</v>
      </c>
      <c r="G966" s="541" t="s">
        <v>1934</v>
      </c>
      <c r="H966" s="542">
        <v>699.8</v>
      </c>
      <c r="I966" s="532">
        <v>0.1</v>
      </c>
      <c r="J966" s="533">
        <f t="shared" si="14"/>
        <v>634.54364999999996</v>
      </c>
      <c r="K966" s="534">
        <v>0.1</v>
      </c>
      <c r="M966" s="237"/>
      <c r="N966" s="237"/>
      <c r="O966" s="237"/>
      <c r="P966" s="237"/>
      <c r="Q966" s="237"/>
      <c r="R966" s="237"/>
      <c r="S966" s="237"/>
      <c r="T966" s="237"/>
      <c r="U966" s="237"/>
      <c r="V966" s="237"/>
      <c r="W966" s="237"/>
      <c r="X966" s="237"/>
      <c r="Y966" s="237"/>
      <c r="Z966" s="237"/>
      <c r="AA966" s="237"/>
      <c r="AB966" s="237"/>
      <c r="AC966" s="237"/>
      <c r="AD966" s="237"/>
      <c r="AE966" s="237"/>
      <c r="AF966" s="237"/>
      <c r="AG966" s="237"/>
      <c r="AH966" s="237"/>
      <c r="AI966" s="237"/>
      <c r="AJ966" s="237"/>
      <c r="AK966" s="237"/>
      <c r="AL966" s="237"/>
      <c r="AM966" s="237"/>
    </row>
    <row r="967" spans="1:39" s="238" customFormat="1" ht="58">
      <c r="A967" s="539" t="s">
        <v>1918</v>
      </c>
      <c r="B967" s="540" t="s">
        <v>2286</v>
      </c>
      <c r="C967" s="703" t="s">
        <v>1920</v>
      </c>
      <c r="D967" s="679" t="s">
        <v>2320</v>
      </c>
      <c r="E967" s="678" t="s">
        <v>1922</v>
      </c>
      <c r="F967" s="529" t="s">
        <v>1923</v>
      </c>
      <c r="G967" s="541" t="s">
        <v>1934</v>
      </c>
      <c r="H967" s="542">
        <v>699.8</v>
      </c>
      <c r="I967" s="532">
        <v>0.1</v>
      </c>
      <c r="J967" s="533">
        <f t="shared" si="14"/>
        <v>634.54364999999996</v>
      </c>
      <c r="K967" s="534">
        <v>0.1</v>
      </c>
      <c r="M967" s="237"/>
      <c r="N967" s="237"/>
      <c r="O967" s="237"/>
      <c r="P967" s="237"/>
      <c r="Q967" s="237"/>
      <c r="R967" s="237"/>
      <c r="S967" s="237"/>
      <c r="T967" s="237"/>
      <c r="U967" s="237"/>
      <c r="V967" s="237"/>
      <c r="W967" s="237"/>
      <c r="X967" s="237"/>
      <c r="Y967" s="237"/>
      <c r="Z967" s="237"/>
      <c r="AA967" s="237"/>
      <c r="AB967" s="237"/>
      <c r="AC967" s="237"/>
      <c r="AD967" s="237"/>
      <c r="AE967" s="237"/>
      <c r="AF967" s="237"/>
      <c r="AG967" s="237"/>
      <c r="AH967" s="237"/>
      <c r="AI967" s="237"/>
      <c r="AJ967" s="237"/>
      <c r="AK967" s="237"/>
      <c r="AL967" s="237"/>
      <c r="AM967" s="237"/>
    </row>
    <row r="968" spans="1:39" s="238" customFormat="1" ht="58">
      <c r="A968" s="539" t="s">
        <v>1918</v>
      </c>
      <c r="B968" s="540" t="s">
        <v>2286</v>
      </c>
      <c r="C968" s="703" t="s">
        <v>1920</v>
      </c>
      <c r="D968" s="679" t="s">
        <v>2313</v>
      </c>
      <c r="E968" s="678" t="s">
        <v>1922</v>
      </c>
      <c r="F968" s="529" t="s">
        <v>1923</v>
      </c>
      <c r="G968" s="541" t="s">
        <v>1934</v>
      </c>
      <c r="H968" s="542">
        <v>731.58</v>
      </c>
      <c r="I968" s="532">
        <v>0.1</v>
      </c>
      <c r="J968" s="533">
        <f t="shared" si="14"/>
        <v>663.36016500000005</v>
      </c>
      <c r="K968" s="534">
        <v>0.1</v>
      </c>
      <c r="M968" s="237"/>
      <c r="N968" s="237"/>
      <c r="O968" s="237"/>
      <c r="P968" s="237"/>
      <c r="Q968" s="237"/>
      <c r="R968" s="237"/>
      <c r="S968" s="237"/>
      <c r="T968" s="237"/>
      <c r="U968" s="237"/>
      <c r="V968" s="237"/>
      <c r="W968" s="237"/>
      <c r="X968" s="237"/>
      <c r="Y968" s="237"/>
      <c r="Z968" s="237"/>
      <c r="AA968" s="237"/>
      <c r="AB968" s="237"/>
      <c r="AC968" s="237"/>
      <c r="AD968" s="237"/>
      <c r="AE968" s="237"/>
      <c r="AF968" s="237"/>
      <c r="AG968" s="237"/>
      <c r="AH968" s="237"/>
      <c r="AI968" s="237"/>
      <c r="AJ968" s="237"/>
      <c r="AK968" s="237"/>
      <c r="AL968" s="237"/>
      <c r="AM968" s="237"/>
    </row>
    <row r="969" spans="1:39" s="238" customFormat="1" ht="58">
      <c r="A969" s="539" t="s">
        <v>1918</v>
      </c>
      <c r="B969" s="540" t="s">
        <v>2286</v>
      </c>
      <c r="C969" s="703" t="s">
        <v>1920</v>
      </c>
      <c r="D969" s="679" t="s">
        <v>2314</v>
      </c>
      <c r="E969" s="678" t="s">
        <v>1922</v>
      </c>
      <c r="F969" s="529" t="s">
        <v>1923</v>
      </c>
      <c r="G969" s="541" t="s">
        <v>1934</v>
      </c>
      <c r="H969" s="542">
        <v>731.58</v>
      </c>
      <c r="I969" s="532">
        <v>0.1</v>
      </c>
      <c r="J969" s="533">
        <f t="shared" si="14"/>
        <v>663.36016500000005</v>
      </c>
      <c r="K969" s="534">
        <v>0.1</v>
      </c>
      <c r="M969" s="237"/>
      <c r="N969" s="237"/>
      <c r="O969" s="237"/>
      <c r="P969" s="237"/>
      <c r="Q969" s="237"/>
      <c r="R969" s="237"/>
      <c r="S969" s="237"/>
      <c r="T969" s="237"/>
      <c r="U969" s="237"/>
      <c r="V969" s="237"/>
      <c r="W969" s="237"/>
      <c r="X969" s="237"/>
      <c r="Y969" s="237"/>
      <c r="Z969" s="237"/>
      <c r="AA969" s="237"/>
      <c r="AB969" s="237"/>
      <c r="AC969" s="237"/>
      <c r="AD969" s="237"/>
      <c r="AE969" s="237"/>
      <c r="AF969" s="237"/>
      <c r="AG969" s="237"/>
      <c r="AH969" s="237"/>
      <c r="AI969" s="237"/>
      <c r="AJ969" s="237"/>
      <c r="AK969" s="237"/>
      <c r="AL969" s="237"/>
      <c r="AM969" s="237"/>
    </row>
    <row r="970" spans="1:39" s="238" customFormat="1" ht="58">
      <c r="A970" s="539" t="s">
        <v>1918</v>
      </c>
      <c r="B970" s="540" t="s">
        <v>2286</v>
      </c>
      <c r="C970" s="703" t="s">
        <v>1920</v>
      </c>
      <c r="D970" s="679" t="s">
        <v>2315</v>
      </c>
      <c r="E970" s="678" t="s">
        <v>1922</v>
      </c>
      <c r="F970" s="529" t="s">
        <v>1923</v>
      </c>
      <c r="G970" s="541" t="s">
        <v>1934</v>
      </c>
      <c r="H970" s="542">
        <v>731.58</v>
      </c>
      <c r="I970" s="532">
        <v>0.1</v>
      </c>
      <c r="J970" s="533">
        <f t="shared" ref="J970:J1033" si="15">H970*(1-I970)*(1+0.75%)</f>
        <v>663.36016500000005</v>
      </c>
      <c r="K970" s="534">
        <v>0.1</v>
      </c>
      <c r="M970" s="237"/>
      <c r="N970" s="237"/>
      <c r="O970" s="237"/>
      <c r="P970" s="237"/>
      <c r="Q970" s="237"/>
      <c r="R970" s="237"/>
      <c r="S970" s="237"/>
      <c r="T970" s="237"/>
      <c r="U970" s="237"/>
      <c r="V970" s="237"/>
      <c r="W970" s="237"/>
      <c r="X970" s="237"/>
      <c r="Y970" s="237"/>
      <c r="Z970" s="237"/>
      <c r="AA970" s="237"/>
      <c r="AB970" s="237"/>
      <c r="AC970" s="237"/>
      <c r="AD970" s="237"/>
      <c r="AE970" s="237"/>
      <c r="AF970" s="237"/>
      <c r="AG970" s="237"/>
      <c r="AH970" s="237"/>
      <c r="AI970" s="237"/>
      <c r="AJ970" s="237"/>
      <c r="AK970" s="237"/>
      <c r="AL970" s="237"/>
      <c r="AM970" s="237"/>
    </row>
    <row r="971" spans="1:39" s="238" customFormat="1" ht="58">
      <c r="A971" s="539" t="s">
        <v>1918</v>
      </c>
      <c r="B971" s="540" t="s">
        <v>2286</v>
      </c>
      <c r="C971" s="703" t="s">
        <v>1920</v>
      </c>
      <c r="D971" s="679" t="s">
        <v>2316</v>
      </c>
      <c r="E971" s="678" t="s">
        <v>1922</v>
      </c>
      <c r="F971" s="529" t="s">
        <v>1923</v>
      </c>
      <c r="G971" s="541" t="s">
        <v>1934</v>
      </c>
      <c r="H971" s="542">
        <v>733.24</v>
      </c>
      <c r="I971" s="532">
        <v>0.1</v>
      </c>
      <c r="J971" s="533">
        <f t="shared" si="15"/>
        <v>664.8653700000001</v>
      </c>
      <c r="K971" s="534">
        <v>0.1</v>
      </c>
      <c r="M971" s="237"/>
      <c r="N971" s="237"/>
      <c r="O971" s="237"/>
      <c r="P971" s="237"/>
      <c r="Q971" s="237"/>
      <c r="R971" s="237"/>
      <c r="S971" s="237"/>
      <c r="T971" s="237"/>
      <c r="U971" s="237"/>
      <c r="V971" s="237"/>
      <c r="W971" s="237"/>
      <c r="X971" s="237"/>
      <c r="Y971" s="237"/>
      <c r="Z971" s="237"/>
      <c r="AA971" s="237"/>
      <c r="AB971" s="237"/>
      <c r="AC971" s="237"/>
      <c r="AD971" s="237"/>
      <c r="AE971" s="237"/>
      <c r="AF971" s="237"/>
      <c r="AG971" s="237"/>
      <c r="AH971" s="237"/>
      <c r="AI971" s="237"/>
      <c r="AJ971" s="237"/>
      <c r="AK971" s="237"/>
      <c r="AL971" s="237"/>
      <c r="AM971" s="237"/>
    </row>
    <row r="972" spans="1:39" s="238" customFormat="1" ht="58">
      <c r="A972" s="539" t="s">
        <v>1918</v>
      </c>
      <c r="B972" s="540" t="s">
        <v>2286</v>
      </c>
      <c r="C972" s="703" t="s">
        <v>1920</v>
      </c>
      <c r="D972" s="679" t="s">
        <v>2322</v>
      </c>
      <c r="E972" s="678" t="s">
        <v>1922</v>
      </c>
      <c r="F972" s="529" t="s">
        <v>1923</v>
      </c>
      <c r="G972" s="541" t="s">
        <v>1934</v>
      </c>
      <c r="H972" s="542">
        <v>734.78</v>
      </c>
      <c r="I972" s="532">
        <v>0.1</v>
      </c>
      <c r="J972" s="533">
        <f t="shared" si="15"/>
        <v>666.26176500000008</v>
      </c>
      <c r="K972" s="534">
        <v>0.1</v>
      </c>
      <c r="M972" s="237"/>
      <c r="N972" s="237"/>
      <c r="O972" s="237"/>
      <c r="P972" s="237"/>
      <c r="Q972" s="237"/>
      <c r="R972" s="237"/>
      <c r="S972" s="237"/>
      <c r="T972" s="237"/>
      <c r="U972" s="237"/>
      <c r="V972" s="237"/>
      <c r="W972" s="237"/>
      <c r="X972" s="237"/>
      <c r="Y972" s="237"/>
      <c r="Z972" s="237"/>
      <c r="AA972" s="237"/>
      <c r="AB972" s="237"/>
      <c r="AC972" s="237"/>
      <c r="AD972" s="237"/>
      <c r="AE972" s="237"/>
      <c r="AF972" s="237"/>
      <c r="AG972" s="237"/>
      <c r="AH972" s="237"/>
      <c r="AI972" s="237"/>
      <c r="AJ972" s="237"/>
      <c r="AK972" s="237"/>
      <c r="AL972" s="237"/>
      <c r="AM972" s="237"/>
    </row>
    <row r="973" spans="1:39" s="238" customFormat="1" ht="58">
      <c r="A973" s="539" t="s">
        <v>1918</v>
      </c>
      <c r="B973" s="540" t="s">
        <v>2286</v>
      </c>
      <c r="C973" s="703" t="s">
        <v>1920</v>
      </c>
      <c r="D973" s="679" t="s">
        <v>2323</v>
      </c>
      <c r="E973" s="678" t="s">
        <v>1922</v>
      </c>
      <c r="F973" s="529" t="s">
        <v>1923</v>
      </c>
      <c r="G973" s="541" t="s">
        <v>1934</v>
      </c>
      <c r="H973" s="542">
        <v>734.78</v>
      </c>
      <c r="I973" s="532">
        <v>0.1</v>
      </c>
      <c r="J973" s="533">
        <f t="shared" si="15"/>
        <v>666.26176500000008</v>
      </c>
      <c r="K973" s="534">
        <v>0.1</v>
      </c>
      <c r="M973" s="237"/>
      <c r="N973" s="237"/>
      <c r="O973" s="237"/>
      <c r="P973" s="237"/>
      <c r="Q973" s="237"/>
      <c r="R973" s="237"/>
      <c r="S973" s="237"/>
      <c r="T973" s="237"/>
      <c r="U973" s="237"/>
      <c r="V973" s="237"/>
      <c r="W973" s="237"/>
      <c r="X973" s="237"/>
      <c r="Y973" s="237"/>
      <c r="Z973" s="237"/>
      <c r="AA973" s="237"/>
      <c r="AB973" s="237"/>
      <c r="AC973" s="237"/>
      <c r="AD973" s="237"/>
      <c r="AE973" s="237"/>
      <c r="AF973" s="237"/>
      <c r="AG973" s="237"/>
      <c r="AH973" s="237"/>
      <c r="AI973" s="237"/>
      <c r="AJ973" s="237"/>
      <c r="AK973" s="237"/>
      <c r="AL973" s="237"/>
      <c r="AM973" s="237"/>
    </row>
    <row r="974" spans="1:39" s="238" customFormat="1" ht="58">
      <c r="A974" s="539" t="s">
        <v>1918</v>
      </c>
      <c r="B974" s="540" t="s">
        <v>2286</v>
      </c>
      <c r="C974" s="703" t="s">
        <v>1920</v>
      </c>
      <c r="D974" s="679" t="s">
        <v>2318</v>
      </c>
      <c r="E974" s="678" t="s">
        <v>1922</v>
      </c>
      <c r="F974" s="529" t="s">
        <v>1923</v>
      </c>
      <c r="G974" s="541" t="s">
        <v>1934</v>
      </c>
      <c r="H974" s="542">
        <v>753.76</v>
      </c>
      <c r="I974" s="532">
        <v>0.1</v>
      </c>
      <c r="J974" s="533">
        <f t="shared" si="15"/>
        <v>683.47188000000006</v>
      </c>
      <c r="K974" s="534">
        <v>0.1</v>
      </c>
      <c r="M974" s="237"/>
      <c r="N974" s="237"/>
      <c r="O974" s="237"/>
      <c r="P974" s="237"/>
      <c r="Q974" s="237"/>
      <c r="R974" s="237"/>
      <c r="S974" s="237"/>
      <c r="T974" s="237"/>
      <c r="U974" s="237"/>
      <c r="V974" s="237"/>
      <c r="W974" s="237"/>
      <c r="X974" s="237"/>
      <c r="Y974" s="237"/>
      <c r="Z974" s="237"/>
      <c r="AA974" s="237"/>
      <c r="AB974" s="237"/>
      <c r="AC974" s="237"/>
      <c r="AD974" s="237"/>
      <c r="AE974" s="237"/>
      <c r="AF974" s="237"/>
      <c r="AG974" s="237"/>
      <c r="AH974" s="237"/>
      <c r="AI974" s="237"/>
      <c r="AJ974" s="237"/>
      <c r="AK974" s="237"/>
      <c r="AL974" s="237"/>
      <c r="AM974" s="237"/>
    </row>
    <row r="975" spans="1:39" s="238" customFormat="1" ht="58">
      <c r="A975" s="539" t="s">
        <v>1918</v>
      </c>
      <c r="B975" s="540" t="s">
        <v>2286</v>
      </c>
      <c r="C975" s="703" t="s">
        <v>1920</v>
      </c>
      <c r="D975" s="679" t="s">
        <v>2321</v>
      </c>
      <c r="E975" s="678" t="s">
        <v>1922</v>
      </c>
      <c r="F975" s="529" t="s">
        <v>1923</v>
      </c>
      <c r="G975" s="541" t="s">
        <v>1934</v>
      </c>
      <c r="H975" s="542">
        <v>769.91</v>
      </c>
      <c r="I975" s="532">
        <v>0.1</v>
      </c>
      <c r="J975" s="533">
        <f t="shared" si="15"/>
        <v>698.11589249999997</v>
      </c>
      <c r="K975" s="534">
        <v>0.1</v>
      </c>
      <c r="M975" s="237"/>
      <c r="N975" s="237"/>
      <c r="O975" s="237"/>
      <c r="P975" s="237"/>
      <c r="Q975" s="237"/>
      <c r="R975" s="237"/>
      <c r="S975" s="237"/>
      <c r="T975" s="237"/>
      <c r="U975" s="237"/>
      <c r="V975" s="237"/>
      <c r="W975" s="237"/>
      <c r="X975" s="237"/>
      <c r="Y975" s="237"/>
      <c r="Z975" s="237"/>
      <c r="AA975" s="237"/>
      <c r="AB975" s="237"/>
      <c r="AC975" s="237"/>
      <c r="AD975" s="237"/>
      <c r="AE975" s="237"/>
      <c r="AF975" s="237"/>
      <c r="AG975" s="237"/>
      <c r="AH975" s="237"/>
      <c r="AI975" s="237"/>
      <c r="AJ975" s="237"/>
      <c r="AK975" s="237"/>
      <c r="AL975" s="237"/>
      <c r="AM975" s="237"/>
    </row>
    <row r="976" spans="1:39" s="238" customFormat="1" ht="58">
      <c r="A976" s="539" t="s">
        <v>1918</v>
      </c>
      <c r="B976" s="540" t="s">
        <v>2286</v>
      </c>
      <c r="C976" s="703" t="s">
        <v>1920</v>
      </c>
      <c r="D976" s="679" t="s">
        <v>2324</v>
      </c>
      <c r="E976" s="678" t="s">
        <v>1922</v>
      </c>
      <c r="F976" s="529" t="s">
        <v>1923</v>
      </c>
      <c r="G976" s="541" t="s">
        <v>1934</v>
      </c>
      <c r="H976" s="542">
        <v>804.76</v>
      </c>
      <c r="I976" s="532">
        <v>0.1</v>
      </c>
      <c r="J976" s="533">
        <f t="shared" si="15"/>
        <v>729.71613000000002</v>
      </c>
      <c r="K976" s="534">
        <v>0.1</v>
      </c>
      <c r="M976" s="237"/>
      <c r="N976" s="237"/>
      <c r="O976" s="237"/>
      <c r="P976" s="237"/>
      <c r="Q976" s="237"/>
      <c r="R976" s="237"/>
      <c r="S976" s="237"/>
      <c r="T976" s="237"/>
      <c r="U976" s="237"/>
      <c r="V976" s="237"/>
      <c r="W976" s="237"/>
      <c r="X976" s="237"/>
      <c r="Y976" s="237"/>
      <c r="Z976" s="237"/>
      <c r="AA976" s="237"/>
      <c r="AB976" s="237"/>
      <c r="AC976" s="237"/>
      <c r="AD976" s="237"/>
      <c r="AE976" s="237"/>
      <c r="AF976" s="237"/>
      <c r="AG976" s="237"/>
      <c r="AH976" s="237"/>
      <c r="AI976" s="237"/>
      <c r="AJ976" s="237"/>
      <c r="AK976" s="237"/>
      <c r="AL976" s="237"/>
      <c r="AM976" s="237"/>
    </row>
    <row r="977" spans="1:39" s="238" customFormat="1" ht="58">
      <c r="A977" s="539" t="s">
        <v>1918</v>
      </c>
      <c r="B977" s="540" t="s">
        <v>2286</v>
      </c>
      <c r="C977" s="703" t="s">
        <v>1920</v>
      </c>
      <c r="D977" s="679" t="s">
        <v>2325</v>
      </c>
      <c r="E977" s="678" t="s">
        <v>1922</v>
      </c>
      <c r="F977" s="529" t="s">
        <v>1923</v>
      </c>
      <c r="G977" s="541" t="s">
        <v>1934</v>
      </c>
      <c r="H977" s="542">
        <v>804.76</v>
      </c>
      <c r="I977" s="532">
        <v>0.1</v>
      </c>
      <c r="J977" s="533">
        <f t="shared" si="15"/>
        <v>729.71613000000002</v>
      </c>
      <c r="K977" s="534">
        <v>0.1</v>
      </c>
      <c r="M977" s="237"/>
      <c r="N977" s="237"/>
      <c r="O977" s="237"/>
      <c r="P977" s="237"/>
      <c r="Q977" s="237"/>
      <c r="R977" s="237"/>
      <c r="S977" s="237"/>
      <c r="T977" s="237"/>
      <c r="U977" s="237"/>
      <c r="V977" s="237"/>
      <c r="W977" s="237"/>
      <c r="X977" s="237"/>
      <c r="Y977" s="237"/>
      <c r="Z977" s="237"/>
      <c r="AA977" s="237"/>
      <c r="AB977" s="237"/>
      <c r="AC977" s="237"/>
      <c r="AD977" s="237"/>
      <c r="AE977" s="237"/>
      <c r="AF977" s="237"/>
      <c r="AG977" s="237"/>
      <c r="AH977" s="237"/>
      <c r="AI977" s="237"/>
      <c r="AJ977" s="237"/>
      <c r="AK977" s="237"/>
      <c r="AL977" s="237"/>
      <c r="AM977" s="237"/>
    </row>
    <row r="978" spans="1:39" s="238" customFormat="1" ht="58">
      <c r="A978" s="539" t="s">
        <v>1918</v>
      </c>
      <c r="B978" s="540" t="s">
        <v>2286</v>
      </c>
      <c r="C978" s="703" t="s">
        <v>1920</v>
      </c>
      <c r="D978" s="679" t="s">
        <v>2326</v>
      </c>
      <c r="E978" s="678" t="s">
        <v>1922</v>
      </c>
      <c r="F978" s="529" t="s">
        <v>1923</v>
      </c>
      <c r="G978" s="541" t="s">
        <v>1934</v>
      </c>
      <c r="H978" s="542">
        <v>804.76</v>
      </c>
      <c r="I978" s="532">
        <v>0.1</v>
      </c>
      <c r="J978" s="533">
        <f t="shared" si="15"/>
        <v>729.71613000000002</v>
      </c>
      <c r="K978" s="534">
        <v>0.1</v>
      </c>
      <c r="M978" s="237"/>
      <c r="N978" s="237"/>
      <c r="O978" s="237"/>
      <c r="P978" s="237"/>
      <c r="Q978" s="237"/>
      <c r="R978" s="237"/>
      <c r="S978" s="237"/>
      <c r="T978" s="237"/>
      <c r="U978" s="237"/>
      <c r="V978" s="237"/>
      <c r="W978" s="237"/>
      <c r="X978" s="237"/>
      <c r="Y978" s="237"/>
      <c r="Z978" s="237"/>
      <c r="AA978" s="237"/>
      <c r="AB978" s="237"/>
      <c r="AC978" s="237"/>
      <c r="AD978" s="237"/>
      <c r="AE978" s="237"/>
      <c r="AF978" s="237"/>
      <c r="AG978" s="237"/>
      <c r="AH978" s="237"/>
      <c r="AI978" s="237"/>
      <c r="AJ978" s="237"/>
      <c r="AK978" s="237"/>
      <c r="AL978" s="237"/>
      <c r="AM978" s="237"/>
    </row>
    <row r="979" spans="1:39" s="238" customFormat="1" ht="58">
      <c r="A979" s="539" t="s">
        <v>1918</v>
      </c>
      <c r="B979" s="540" t="s">
        <v>2286</v>
      </c>
      <c r="C979" s="703" t="s">
        <v>1920</v>
      </c>
      <c r="D979" s="679" t="s">
        <v>2327</v>
      </c>
      <c r="E979" s="678" t="s">
        <v>1922</v>
      </c>
      <c r="F979" s="529" t="s">
        <v>1923</v>
      </c>
      <c r="G979" s="541" t="s">
        <v>1934</v>
      </c>
      <c r="H979" s="542">
        <v>808.42</v>
      </c>
      <c r="I979" s="532">
        <v>0.1</v>
      </c>
      <c r="J979" s="533">
        <f t="shared" si="15"/>
        <v>733.03483500000004</v>
      </c>
      <c r="K979" s="534">
        <v>0.1</v>
      </c>
      <c r="M979" s="237"/>
      <c r="N979" s="237"/>
      <c r="O979" s="237"/>
      <c r="P979" s="237"/>
      <c r="Q979" s="237"/>
      <c r="R979" s="237"/>
      <c r="S979" s="237"/>
      <c r="T979" s="237"/>
      <c r="U979" s="237"/>
      <c r="V979" s="237"/>
      <c r="W979" s="237"/>
      <c r="X979" s="237"/>
      <c r="Y979" s="237"/>
      <c r="Z979" s="237"/>
      <c r="AA979" s="237"/>
      <c r="AB979" s="237"/>
      <c r="AC979" s="237"/>
      <c r="AD979" s="237"/>
      <c r="AE979" s="237"/>
      <c r="AF979" s="237"/>
      <c r="AG979" s="237"/>
      <c r="AH979" s="237"/>
      <c r="AI979" s="237"/>
      <c r="AJ979" s="237"/>
      <c r="AK979" s="237"/>
      <c r="AL979" s="237"/>
      <c r="AM979" s="237"/>
    </row>
    <row r="980" spans="1:39" s="238" customFormat="1" ht="58">
      <c r="A980" s="539" t="s">
        <v>1918</v>
      </c>
      <c r="B980" s="540" t="s">
        <v>2286</v>
      </c>
      <c r="C980" s="703" t="s">
        <v>1920</v>
      </c>
      <c r="D980" s="679" t="s">
        <v>2328</v>
      </c>
      <c r="E980" s="678" t="s">
        <v>1922</v>
      </c>
      <c r="F980" s="529" t="s">
        <v>1923</v>
      </c>
      <c r="G980" s="541" t="s">
        <v>1934</v>
      </c>
      <c r="H980" s="542">
        <v>829.13</v>
      </c>
      <c r="I980" s="532">
        <v>0.1</v>
      </c>
      <c r="J980" s="533">
        <f t="shared" si="15"/>
        <v>751.81362750000005</v>
      </c>
      <c r="K980" s="534">
        <v>0.1</v>
      </c>
      <c r="M980" s="237"/>
      <c r="N980" s="237"/>
      <c r="O980" s="237"/>
      <c r="P980" s="237"/>
      <c r="Q980" s="237"/>
      <c r="R980" s="237"/>
      <c r="S980" s="237"/>
      <c r="T980" s="237"/>
      <c r="U980" s="237"/>
      <c r="V980" s="237"/>
      <c r="W980" s="237"/>
      <c r="X980" s="237"/>
      <c r="Y980" s="237"/>
      <c r="Z980" s="237"/>
      <c r="AA980" s="237"/>
      <c r="AB980" s="237"/>
      <c r="AC980" s="237"/>
      <c r="AD980" s="237"/>
      <c r="AE980" s="237"/>
      <c r="AF980" s="237"/>
      <c r="AG980" s="237"/>
      <c r="AH980" s="237"/>
      <c r="AI980" s="237"/>
      <c r="AJ980" s="237"/>
      <c r="AK980" s="237"/>
      <c r="AL980" s="237"/>
      <c r="AM980" s="237"/>
    </row>
    <row r="981" spans="1:39" s="238" customFormat="1" ht="58">
      <c r="A981" s="539" t="s">
        <v>1918</v>
      </c>
      <c r="B981" s="540" t="s">
        <v>2286</v>
      </c>
      <c r="C981" s="703" t="s">
        <v>1920</v>
      </c>
      <c r="D981" s="679" t="s">
        <v>2329</v>
      </c>
      <c r="E981" s="678" t="s">
        <v>1922</v>
      </c>
      <c r="F981" s="529" t="s">
        <v>1923</v>
      </c>
      <c r="G981" s="541" t="s">
        <v>1934</v>
      </c>
      <c r="H981" s="542">
        <v>848.84</v>
      </c>
      <c r="I981" s="532">
        <v>0.1</v>
      </c>
      <c r="J981" s="533">
        <f t="shared" si="15"/>
        <v>769.68567000000007</v>
      </c>
      <c r="K981" s="534">
        <v>0.1</v>
      </c>
      <c r="M981" s="237"/>
      <c r="N981" s="237"/>
      <c r="O981" s="237"/>
      <c r="P981" s="237"/>
      <c r="Q981" s="237"/>
      <c r="R981" s="237"/>
      <c r="S981" s="237"/>
      <c r="T981" s="237"/>
      <c r="U981" s="237"/>
      <c r="V981" s="237"/>
      <c r="W981" s="237"/>
      <c r="X981" s="237"/>
      <c r="Y981" s="237"/>
      <c r="Z981" s="237"/>
      <c r="AA981" s="237"/>
      <c r="AB981" s="237"/>
      <c r="AC981" s="237"/>
      <c r="AD981" s="237"/>
      <c r="AE981" s="237"/>
      <c r="AF981" s="237"/>
      <c r="AG981" s="237"/>
      <c r="AH981" s="237"/>
      <c r="AI981" s="237"/>
      <c r="AJ981" s="237"/>
      <c r="AK981" s="237"/>
      <c r="AL981" s="237"/>
      <c r="AM981" s="237"/>
    </row>
    <row r="982" spans="1:39" s="238" customFormat="1" ht="58">
      <c r="A982" s="539" t="s">
        <v>1918</v>
      </c>
      <c r="B982" s="540" t="s">
        <v>2286</v>
      </c>
      <c r="C982" s="703" t="s">
        <v>1920</v>
      </c>
      <c r="D982" s="679" t="s">
        <v>2330</v>
      </c>
      <c r="E982" s="678" t="s">
        <v>1922</v>
      </c>
      <c r="F982" s="529" t="s">
        <v>1923</v>
      </c>
      <c r="G982" s="541" t="s">
        <v>1934</v>
      </c>
      <c r="H982" s="542">
        <v>885.22</v>
      </c>
      <c r="I982" s="532">
        <v>0.1</v>
      </c>
      <c r="J982" s="533">
        <f t="shared" si="15"/>
        <v>802.67323500000009</v>
      </c>
      <c r="K982" s="534">
        <v>0.1</v>
      </c>
      <c r="M982" s="237"/>
      <c r="N982" s="237"/>
      <c r="O982" s="237"/>
      <c r="P982" s="237"/>
      <c r="Q982" s="237"/>
      <c r="R982" s="237"/>
      <c r="S982" s="237"/>
      <c r="T982" s="237"/>
      <c r="U982" s="237"/>
      <c r="V982" s="237"/>
      <c r="W982" s="237"/>
      <c r="X982" s="237"/>
      <c r="Y982" s="237"/>
      <c r="Z982" s="237"/>
      <c r="AA982" s="237"/>
      <c r="AB982" s="237"/>
      <c r="AC982" s="237"/>
      <c r="AD982" s="237"/>
      <c r="AE982" s="237"/>
      <c r="AF982" s="237"/>
      <c r="AG982" s="237"/>
      <c r="AH982" s="237"/>
      <c r="AI982" s="237"/>
      <c r="AJ982" s="237"/>
      <c r="AK982" s="237"/>
      <c r="AL982" s="237"/>
      <c r="AM982" s="237"/>
    </row>
    <row r="983" spans="1:39" s="238" customFormat="1" ht="58">
      <c r="A983" s="539" t="s">
        <v>1918</v>
      </c>
      <c r="B983" s="540" t="s">
        <v>2286</v>
      </c>
      <c r="C983" s="703" t="s">
        <v>1920</v>
      </c>
      <c r="D983" s="679" t="s">
        <v>2331</v>
      </c>
      <c r="E983" s="678" t="s">
        <v>1922</v>
      </c>
      <c r="F983" s="529" t="s">
        <v>1923</v>
      </c>
      <c r="G983" s="541" t="s">
        <v>1934</v>
      </c>
      <c r="H983" s="542">
        <v>885.22</v>
      </c>
      <c r="I983" s="532">
        <v>0.1</v>
      </c>
      <c r="J983" s="533">
        <f t="shared" si="15"/>
        <v>802.67323500000009</v>
      </c>
      <c r="K983" s="534">
        <v>0.1</v>
      </c>
      <c r="M983" s="237"/>
      <c r="N983" s="237"/>
      <c r="O983" s="237"/>
      <c r="P983" s="237"/>
      <c r="Q983" s="237"/>
      <c r="R983" s="237"/>
      <c r="S983" s="237"/>
      <c r="T983" s="237"/>
      <c r="U983" s="237"/>
      <c r="V983" s="237"/>
      <c r="W983" s="237"/>
      <c r="X983" s="237"/>
      <c r="Y983" s="237"/>
      <c r="Z983" s="237"/>
      <c r="AA983" s="237"/>
      <c r="AB983" s="237"/>
      <c r="AC983" s="237"/>
      <c r="AD983" s="237"/>
      <c r="AE983" s="237"/>
      <c r="AF983" s="237"/>
      <c r="AG983" s="237"/>
      <c r="AH983" s="237"/>
      <c r="AI983" s="237"/>
      <c r="AJ983" s="237"/>
      <c r="AK983" s="237"/>
      <c r="AL983" s="237"/>
      <c r="AM983" s="237"/>
    </row>
    <row r="984" spans="1:39" s="238" customFormat="1" ht="58">
      <c r="A984" s="539" t="s">
        <v>1918</v>
      </c>
      <c r="B984" s="540" t="s">
        <v>2286</v>
      </c>
      <c r="C984" s="703" t="s">
        <v>1920</v>
      </c>
      <c r="D984" s="679" t="s">
        <v>2332</v>
      </c>
      <c r="E984" s="678" t="s">
        <v>1922</v>
      </c>
      <c r="F984" s="529" t="s">
        <v>1923</v>
      </c>
      <c r="G984" s="541" t="s">
        <v>1934</v>
      </c>
      <c r="H984" s="542">
        <v>886.78</v>
      </c>
      <c r="I984" s="532">
        <v>0.1</v>
      </c>
      <c r="J984" s="533">
        <f t="shared" si="15"/>
        <v>804.08776499999999</v>
      </c>
      <c r="K984" s="534">
        <v>0.1</v>
      </c>
      <c r="M984" s="237"/>
      <c r="N984" s="237"/>
      <c r="O984" s="237"/>
      <c r="P984" s="237"/>
      <c r="Q984" s="237"/>
      <c r="R984" s="237"/>
      <c r="S984" s="237"/>
      <c r="T984" s="237"/>
      <c r="U984" s="237"/>
      <c r="V984" s="237"/>
      <c r="W984" s="237"/>
      <c r="X984" s="237"/>
      <c r="Y984" s="237"/>
      <c r="Z984" s="237"/>
      <c r="AA984" s="237"/>
      <c r="AB984" s="237"/>
      <c r="AC984" s="237"/>
      <c r="AD984" s="237"/>
      <c r="AE984" s="237"/>
      <c r="AF984" s="237"/>
      <c r="AG984" s="237"/>
      <c r="AH984" s="237"/>
      <c r="AI984" s="237"/>
      <c r="AJ984" s="237"/>
      <c r="AK984" s="237"/>
      <c r="AL984" s="237"/>
      <c r="AM984" s="237"/>
    </row>
    <row r="985" spans="1:39" s="238" customFormat="1" ht="58">
      <c r="A985" s="539" t="s">
        <v>1918</v>
      </c>
      <c r="B985" s="540" t="s">
        <v>2286</v>
      </c>
      <c r="C985" s="703" t="s">
        <v>1920</v>
      </c>
      <c r="D985" s="679" t="s">
        <v>2333</v>
      </c>
      <c r="E985" s="678" t="s">
        <v>1922</v>
      </c>
      <c r="F985" s="529" t="s">
        <v>1923</v>
      </c>
      <c r="G985" s="541" t="s">
        <v>1934</v>
      </c>
      <c r="H985" s="542">
        <v>891.27</v>
      </c>
      <c r="I985" s="532">
        <v>0.1</v>
      </c>
      <c r="J985" s="533">
        <f t="shared" si="15"/>
        <v>808.15907250000009</v>
      </c>
      <c r="K985" s="534">
        <v>0.1</v>
      </c>
      <c r="M985" s="237"/>
      <c r="N985" s="237"/>
      <c r="O985" s="237"/>
      <c r="P985" s="237"/>
      <c r="Q985" s="237"/>
      <c r="R985" s="237"/>
      <c r="S985" s="237"/>
      <c r="T985" s="237"/>
      <c r="U985" s="237"/>
      <c r="V985" s="237"/>
      <c r="W985" s="237"/>
      <c r="X985" s="237"/>
      <c r="Y985" s="237"/>
      <c r="Z985" s="237"/>
      <c r="AA985" s="237"/>
      <c r="AB985" s="237"/>
      <c r="AC985" s="237"/>
      <c r="AD985" s="237"/>
      <c r="AE985" s="237"/>
      <c r="AF985" s="237"/>
      <c r="AG985" s="237"/>
      <c r="AH985" s="237"/>
      <c r="AI985" s="237"/>
      <c r="AJ985" s="237"/>
      <c r="AK985" s="237"/>
      <c r="AL985" s="237"/>
      <c r="AM985" s="237"/>
    </row>
    <row r="986" spans="1:39" s="238" customFormat="1" ht="58">
      <c r="A986" s="539" t="s">
        <v>1918</v>
      </c>
      <c r="B986" s="540" t="s">
        <v>2286</v>
      </c>
      <c r="C986" s="703" t="s">
        <v>1920</v>
      </c>
      <c r="D986" s="679" t="s">
        <v>2340</v>
      </c>
      <c r="E986" s="678" t="s">
        <v>1922</v>
      </c>
      <c r="F986" s="529" t="s">
        <v>1923</v>
      </c>
      <c r="G986" s="541" t="s">
        <v>1934</v>
      </c>
      <c r="H986" s="542">
        <v>912.02</v>
      </c>
      <c r="I986" s="532">
        <v>0.1</v>
      </c>
      <c r="J986" s="533">
        <f t="shared" si="15"/>
        <v>826.97413500000005</v>
      </c>
      <c r="K986" s="534">
        <v>0.1</v>
      </c>
      <c r="M986" s="237"/>
      <c r="N986" s="237"/>
      <c r="O986" s="237"/>
      <c r="P986" s="237"/>
      <c r="Q986" s="237"/>
      <c r="R986" s="237"/>
      <c r="S986" s="237"/>
      <c r="T986" s="237"/>
      <c r="U986" s="237"/>
      <c r="V986" s="237"/>
      <c r="W986" s="237"/>
      <c r="X986" s="237"/>
      <c r="Y986" s="237"/>
      <c r="Z986" s="237"/>
      <c r="AA986" s="237"/>
      <c r="AB986" s="237"/>
      <c r="AC986" s="237"/>
      <c r="AD986" s="237"/>
      <c r="AE986" s="237"/>
      <c r="AF986" s="237"/>
      <c r="AG986" s="237"/>
      <c r="AH986" s="237"/>
      <c r="AI986" s="237"/>
      <c r="AJ986" s="237"/>
      <c r="AK986" s="237"/>
      <c r="AL986" s="237"/>
      <c r="AM986" s="237"/>
    </row>
    <row r="987" spans="1:39" s="238" customFormat="1" ht="58">
      <c r="A987" s="539" t="s">
        <v>1918</v>
      </c>
      <c r="B987" s="540" t="s">
        <v>2286</v>
      </c>
      <c r="C987" s="703" t="s">
        <v>1920</v>
      </c>
      <c r="D987" s="679" t="s">
        <v>2340</v>
      </c>
      <c r="E987" s="678" t="s">
        <v>1922</v>
      </c>
      <c r="F987" s="529" t="s">
        <v>1923</v>
      </c>
      <c r="G987" s="541" t="s">
        <v>1934</v>
      </c>
      <c r="H987" s="542">
        <v>912.02</v>
      </c>
      <c r="I987" s="532">
        <v>0.1</v>
      </c>
      <c r="J987" s="533">
        <f t="shared" si="15"/>
        <v>826.97413500000005</v>
      </c>
      <c r="K987" s="534">
        <v>0.1</v>
      </c>
      <c r="M987" s="237"/>
      <c r="N987" s="237"/>
      <c r="O987" s="237"/>
      <c r="P987" s="237"/>
      <c r="Q987" s="237"/>
      <c r="R987" s="237"/>
      <c r="S987" s="237"/>
      <c r="T987" s="237"/>
      <c r="U987" s="237"/>
      <c r="V987" s="237"/>
      <c r="W987" s="237"/>
      <c r="X987" s="237"/>
      <c r="Y987" s="237"/>
      <c r="Z987" s="237"/>
      <c r="AA987" s="237"/>
      <c r="AB987" s="237"/>
      <c r="AC987" s="237"/>
      <c r="AD987" s="237"/>
      <c r="AE987" s="237"/>
      <c r="AF987" s="237"/>
      <c r="AG987" s="237"/>
      <c r="AH987" s="237"/>
      <c r="AI987" s="237"/>
      <c r="AJ987" s="237"/>
      <c r="AK987" s="237"/>
      <c r="AL987" s="237"/>
      <c r="AM987" s="237"/>
    </row>
    <row r="988" spans="1:39" s="238" customFormat="1" ht="58">
      <c r="A988" s="539" t="s">
        <v>1918</v>
      </c>
      <c r="B988" s="540" t="s">
        <v>2286</v>
      </c>
      <c r="C988" s="703" t="s">
        <v>1920</v>
      </c>
      <c r="D988" s="679" t="s">
        <v>2334</v>
      </c>
      <c r="E988" s="678" t="s">
        <v>1922</v>
      </c>
      <c r="F988" s="529" t="s">
        <v>1923</v>
      </c>
      <c r="G988" s="541" t="s">
        <v>1934</v>
      </c>
      <c r="H988" s="542">
        <v>973.76</v>
      </c>
      <c r="I988" s="532">
        <v>0.1</v>
      </c>
      <c r="J988" s="533">
        <f t="shared" si="15"/>
        <v>882.95688000000007</v>
      </c>
      <c r="K988" s="534">
        <v>0.1</v>
      </c>
      <c r="M988" s="237"/>
      <c r="N988" s="237"/>
      <c r="O988" s="237"/>
      <c r="P988" s="237"/>
      <c r="Q988" s="237"/>
      <c r="R988" s="237"/>
      <c r="S988" s="237"/>
      <c r="T988" s="237"/>
      <c r="U988" s="237"/>
      <c r="V988" s="237"/>
      <c r="W988" s="237"/>
      <c r="X988" s="237"/>
      <c r="Y988" s="237"/>
      <c r="Z988" s="237"/>
      <c r="AA988" s="237"/>
      <c r="AB988" s="237"/>
      <c r="AC988" s="237"/>
      <c r="AD988" s="237"/>
      <c r="AE988" s="237"/>
      <c r="AF988" s="237"/>
      <c r="AG988" s="237"/>
      <c r="AH988" s="237"/>
      <c r="AI988" s="237"/>
      <c r="AJ988" s="237"/>
      <c r="AK988" s="237"/>
      <c r="AL988" s="237"/>
      <c r="AM988" s="237"/>
    </row>
    <row r="989" spans="1:39" s="238" customFormat="1" ht="58">
      <c r="A989" s="539" t="s">
        <v>1918</v>
      </c>
      <c r="B989" s="540" t="s">
        <v>2286</v>
      </c>
      <c r="C989" s="703" t="s">
        <v>1920</v>
      </c>
      <c r="D989" s="679" t="s">
        <v>2335</v>
      </c>
      <c r="E989" s="678" t="s">
        <v>1922</v>
      </c>
      <c r="F989" s="529" t="s">
        <v>1923</v>
      </c>
      <c r="G989" s="541" t="s">
        <v>1934</v>
      </c>
      <c r="H989" s="542">
        <v>973.76</v>
      </c>
      <c r="I989" s="532">
        <v>0.1</v>
      </c>
      <c r="J989" s="533">
        <f t="shared" si="15"/>
        <v>882.95688000000007</v>
      </c>
      <c r="K989" s="534">
        <v>0.1</v>
      </c>
      <c r="M989" s="237"/>
      <c r="N989" s="237"/>
      <c r="O989" s="237"/>
      <c r="P989" s="237"/>
      <c r="Q989" s="237"/>
      <c r="R989" s="237"/>
      <c r="S989" s="237"/>
      <c r="T989" s="237"/>
      <c r="U989" s="237"/>
      <c r="V989" s="237"/>
      <c r="W989" s="237"/>
      <c r="X989" s="237"/>
      <c r="Y989" s="237"/>
      <c r="Z989" s="237"/>
      <c r="AA989" s="237"/>
      <c r="AB989" s="237"/>
      <c r="AC989" s="237"/>
      <c r="AD989" s="237"/>
      <c r="AE989" s="237"/>
      <c r="AF989" s="237"/>
      <c r="AG989" s="237"/>
      <c r="AH989" s="237"/>
      <c r="AI989" s="237"/>
      <c r="AJ989" s="237"/>
      <c r="AK989" s="237"/>
      <c r="AL989" s="237"/>
      <c r="AM989" s="237"/>
    </row>
    <row r="990" spans="1:39" s="238" customFormat="1" ht="58">
      <c r="A990" s="539" t="s">
        <v>1918</v>
      </c>
      <c r="B990" s="540" t="s">
        <v>2286</v>
      </c>
      <c r="C990" s="703" t="s">
        <v>1920</v>
      </c>
      <c r="D990" s="679" t="s">
        <v>2336</v>
      </c>
      <c r="E990" s="678" t="s">
        <v>1922</v>
      </c>
      <c r="F990" s="529" t="s">
        <v>1923</v>
      </c>
      <c r="G990" s="541" t="s">
        <v>1934</v>
      </c>
      <c r="H990" s="542">
        <v>975.44</v>
      </c>
      <c r="I990" s="532">
        <v>0.1</v>
      </c>
      <c r="J990" s="533">
        <f t="shared" si="15"/>
        <v>884.48022000000014</v>
      </c>
      <c r="K990" s="534">
        <v>0.1</v>
      </c>
      <c r="M990" s="237"/>
      <c r="N990" s="237"/>
      <c r="O990" s="237"/>
      <c r="P990" s="237"/>
      <c r="Q990" s="237"/>
      <c r="R990" s="237"/>
      <c r="S990" s="237"/>
      <c r="T990" s="237"/>
      <c r="U990" s="237"/>
      <c r="V990" s="237"/>
      <c r="W990" s="237"/>
      <c r="X990" s="237"/>
      <c r="Y990" s="237"/>
      <c r="Z990" s="237"/>
      <c r="AA990" s="237"/>
      <c r="AB990" s="237"/>
      <c r="AC990" s="237"/>
      <c r="AD990" s="237"/>
      <c r="AE990" s="237"/>
      <c r="AF990" s="237"/>
      <c r="AG990" s="237"/>
      <c r="AH990" s="237"/>
      <c r="AI990" s="237"/>
      <c r="AJ990" s="237"/>
      <c r="AK990" s="237"/>
      <c r="AL990" s="237"/>
      <c r="AM990" s="237"/>
    </row>
    <row r="991" spans="1:39" s="238" customFormat="1" ht="58">
      <c r="A991" s="539" t="s">
        <v>1918</v>
      </c>
      <c r="B991" s="540" t="s">
        <v>2286</v>
      </c>
      <c r="C991" s="703" t="s">
        <v>1920</v>
      </c>
      <c r="D991" s="679" t="s">
        <v>2337</v>
      </c>
      <c r="E991" s="678" t="s">
        <v>1922</v>
      </c>
      <c r="F991" s="529" t="s">
        <v>1923</v>
      </c>
      <c r="G991" s="541" t="s">
        <v>1934</v>
      </c>
      <c r="H991" s="542">
        <v>1003.24</v>
      </c>
      <c r="I991" s="532">
        <v>0.1</v>
      </c>
      <c r="J991" s="533">
        <f t="shared" si="15"/>
        <v>909.68787000000009</v>
      </c>
      <c r="K991" s="534">
        <v>0.1</v>
      </c>
      <c r="M991" s="237"/>
      <c r="N991" s="237"/>
      <c r="O991" s="237"/>
      <c r="P991" s="237"/>
      <c r="Q991" s="237"/>
      <c r="R991" s="237"/>
      <c r="S991" s="237"/>
      <c r="T991" s="237"/>
      <c r="U991" s="237"/>
      <c r="V991" s="237"/>
      <c r="W991" s="237"/>
      <c r="X991" s="237"/>
      <c r="Y991" s="237"/>
      <c r="Z991" s="237"/>
      <c r="AA991" s="237"/>
      <c r="AB991" s="237"/>
      <c r="AC991" s="237"/>
      <c r="AD991" s="237"/>
      <c r="AE991" s="237"/>
      <c r="AF991" s="237"/>
      <c r="AG991" s="237"/>
      <c r="AH991" s="237"/>
      <c r="AI991" s="237"/>
      <c r="AJ991" s="237"/>
      <c r="AK991" s="237"/>
      <c r="AL991" s="237"/>
      <c r="AM991" s="237"/>
    </row>
    <row r="992" spans="1:39" s="238" customFormat="1" ht="58">
      <c r="A992" s="539" t="s">
        <v>1918</v>
      </c>
      <c r="B992" s="540" t="s">
        <v>2286</v>
      </c>
      <c r="C992" s="703" t="s">
        <v>1920</v>
      </c>
      <c r="D992" s="679" t="s">
        <v>2338</v>
      </c>
      <c r="E992" s="678" t="s">
        <v>1922</v>
      </c>
      <c r="F992" s="529" t="s">
        <v>1923</v>
      </c>
      <c r="G992" s="541" t="s">
        <v>1934</v>
      </c>
      <c r="H992" s="542">
        <v>1071.1300000000001</v>
      </c>
      <c r="I992" s="532">
        <v>0.1</v>
      </c>
      <c r="J992" s="533">
        <f t="shared" si="15"/>
        <v>971.24712750000026</v>
      </c>
      <c r="K992" s="534">
        <v>0.1</v>
      </c>
      <c r="M992" s="237"/>
      <c r="N992" s="237"/>
      <c r="O992" s="237"/>
      <c r="P992" s="237"/>
      <c r="Q992" s="237"/>
      <c r="R992" s="237"/>
      <c r="S992" s="237"/>
      <c r="T992" s="237"/>
      <c r="U992" s="237"/>
      <c r="V992" s="237"/>
      <c r="W992" s="237"/>
      <c r="X992" s="237"/>
      <c r="Y992" s="237"/>
      <c r="Z992" s="237"/>
      <c r="AA992" s="237"/>
      <c r="AB992" s="237"/>
      <c r="AC992" s="237"/>
      <c r="AD992" s="237"/>
      <c r="AE992" s="237"/>
      <c r="AF992" s="237"/>
      <c r="AG992" s="237"/>
      <c r="AH992" s="237"/>
      <c r="AI992" s="237"/>
      <c r="AJ992" s="237"/>
      <c r="AK992" s="237"/>
      <c r="AL992" s="237"/>
      <c r="AM992" s="237"/>
    </row>
    <row r="993" spans="1:39" s="238" customFormat="1" ht="58">
      <c r="A993" s="539" t="s">
        <v>1918</v>
      </c>
      <c r="B993" s="540" t="s">
        <v>2286</v>
      </c>
      <c r="C993" s="703" t="s">
        <v>1920</v>
      </c>
      <c r="D993" s="679" t="s">
        <v>2339</v>
      </c>
      <c r="E993" s="678" t="s">
        <v>1922</v>
      </c>
      <c r="F993" s="529" t="s">
        <v>1923</v>
      </c>
      <c r="G993" s="541" t="s">
        <v>1934</v>
      </c>
      <c r="H993" s="542">
        <v>1073</v>
      </c>
      <c r="I993" s="532">
        <v>0.1</v>
      </c>
      <c r="J993" s="533">
        <f t="shared" si="15"/>
        <v>972.94275000000016</v>
      </c>
      <c r="K993" s="534">
        <v>0.1</v>
      </c>
      <c r="M993" s="237"/>
      <c r="N993" s="237"/>
      <c r="O993" s="237"/>
      <c r="P993" s="237"/>
      <c r="Q993" s="237"/>
      <c r="R993" s="237"/>
      <c r="S993" s="237"/>
      <c r="T993" s="237"/>
      <c r="U993" s="237"/>
      <c r="V993" s="237"/>
      <c r="W993" s="237"/>
      <c r="X993" s="237"/>
      <c r="Y993" s="237"/>
      <c r="Z993" s="237"/>
      <c r="AA993" s="237"/>
      <c r="AB993" s="237"/>
      <c r="AC993" s="237"/>
      <c r="AD993" s="237"/>
      <c r="AE993" s="237"/>
      <c r="AF993" s="237"/>
      <c r="AG993" s="237"/>
      <c r="AH993" s="237"/>
      <c r="AI993" s="237"/>
      <c r="AJ993" s="237"/>
      <c r="AK993" s="237"/>
      <c r="AL993" s="237"/>
      <c r="AM993" s="237"/>
    </row>
    <row r="994" spans="1:39" s="238" customFormat="1" ht="14.5">
      <c r="A994" s="668" t="s">
        <v>2341</v>
      </c>
      <c r="B994" s="669" t="s">
        <v>2342</v>
      </c>
      <c r="C994" s="703" t="s">
        <v>1920</v>
      </c>
      <c r="D994" s="672" t="s">
        <v>2132</v>
      </c>
      <c r="E994" s="673" t="s">
        <v>2036</v>
      </c>
      <c r="F994" s="529" t="s">
        <v>1923</v>
      </c>
      <c r="G994" s="530" t="s">
        <v>2123</v>
      </c>
      <c r="H994" s="531">
        <v>155.55000000000001</v>
      </c>
      <c r="I994" s="532">
        <v>0.1</v>
      </c>
      <c r="J994" s="533">
        <f t="shared" si="15"/>
        <v>141.04496250000003</v>
      </c>
      <c r="K994" s="534">
        <v>0.1</v>
      </c>
      <c r="M994" s="237"/>
      <c r="N994" s="237"/>
      <c r="O994" s="237"/>
      <c r="P994" s="237"/>
      <c r="Q994" s="237"/>
      <c r="R994" s="237"/>
      <c r="S994" s="237"/>
      <c r="T994" s="237"/>
      <c r="U994" s="237"/>
      <c r="V994" s="237"/>
      <c r="W994" s="237"/>
      <c r="X994" s="237"/>
      <c r="Y994" s="237"/>
      <c r="Z994" s="237"/>
      <c r="AA994" s="237"/>
      <c r="AB994" s="237"/>
      <c r="AC994" s="237"/>
      <c r="AD994" s="237"/>
      <c r="AE994" s="237"/>
      <c r="AF994" s="237"/>
      <c r="AG994" s="237"/>
      <c r="AH994" s="237"/>
      <c r="AI994" s="237"/>
      <c r="AJ994" s="237"/>
      <c r="AK994" s="237"/>
      <c r="AL994" s="237"/>
      <c r="AM994" s="237"/>
    </row>
    <row r="995" spans="1:39" s="238" customFormat="1" ht="14.5">
      <c r="A995" s="668" t="s">
        <v>2341</v>
      </c>
      <c r="B995" s="669" t="s">
        <v>2342</v>
      </c>
      <c r="C995" s="703" t="s">
        <v>1920</v>
      </c>
      <c r="D995" s="670" t="s">
        <v>2133</v>
      </c>
      <c r="E995" s="674" t="s">
        <v>1922</v>
      </c>
      <c r="F995" s="529" t="s">
        <v>1923</v>
      </c>
      <c r="G995" s="530" t="s">
        <v>2123</v>
      </c>
      <c r="H995" s="531">
        <v>238.88</v>
      </c>
      <c r="I995" s="532">
        <v>0.1</v>
      </c>
      <c r="J995" s="533">
        <f t="shared" si="15"/>
        <v>216.60444000000001</v>
      </c>
      <c r="K995" s="534">
        <v>0.1</v>
      </c>
      <c r="M995" s="237"/>
      <c r="N995" s="237"/>
      <c r="O995" s="237"/>
      <c r="P995" s="237"/>
      <c r="Q995" s="237"/>
      <c r="R995" s="237"/>
      <c r="S995" s="237"/>
      <c r="T995" s="237"/>
      <c r="U995" s="237"/>
      <c r="V995" s="237"/>
      <c r="W995" s="237"/>
      <c r="X995" s="237"/>
      <c r="Y995" s="237"/>
      <c r="Z995" s="237"/>
      <c r="AA995" s="237"/>
      <c r="AB995" s="237"/>
      <c r="AC995" s="237"/>
      <c r="AD995" s="237"/>
      <c r="AE995" s="237"/>
      <c r="AF995" s="237"/>
      <c r="AG995" s="237"/>
      <c r="AH995" s="237"/>
      <c r="AI995" s="237"/>
      <c r="AJ995" s="237"/>
      <c r="AK995" s="237"/>
      <c r="AL995" s="237"/>
      <c r="AM995" s="237"/>
    </row>
    <row r="996" spans="1:39" s="238" customFormat="1" ht="14.5">
      <c r="A996" s="668" t="s">
        <v>2341</v>
      </c>
      <c r="B996" s="669" t="s">
        <v>2342</v>
      </c>
      <c r="C996" s="703" t="s">
        <v>1920</v>
      </c>
      <c r="D996" s="186" t="s">
        <v>2134</v>
      </c>
      <c r="E996" s="674" t="s">
        <v>1922</v>
      </c>
      <c r="F996" s="529" t="s">
        <v>1923</v>
      </c>
      <c r="G996" s="530" t="s">
        <v>2123</v>
      </c>
      <c r="H996" s="531">
        <v>355.55</v>
      </c>
      <c r="I996" s="532">
        <v>0.1</v>
      </c>
      <c r="J996" s="533">
        <f t="shared" si="15"/>
        <v>322.39496250000002</v>
      </c>
      <c r="K996" s="534">
        <v>0.1</v>
      </c>
      <c r="M996" s="237"/>
      <c r="N996" s="237"/>
      <c r="O996" s="237"/>
      <c r="P996" s="237"/>
      <c r="Q996" s="237"/>
      <c r="R996" s="237"/>
      <c r="S996" s="237"/>
      <c r="T996" s="237"/>
      <c r="U996" s="237"/>
      <c r="V996" s="237"/>
      <c r="W996" s="237"/>
      <c r="X996" s="237"/>
      <c r="Y996" s="237"/>
      <c r="Z996" s="237"/>
      <c r="AA996" s="237"/>
      <c r="AB996" s="237"/>
      <c r="AC996" s="237"/>
      <c r="AD996" s="237"/>
      <c r="AE996" s="237"/>
      <c r="AF996" s="237"/>
      <c r="AG996" s="237"/>
      <c r="AH996" s="237"/>
      <c r="AI996" s="237"/>
      <c r="AJ996" s="237"/>
      <c r="AK996" s="237"/>
      <c r="AL996" s="237"/>
      <c r="AM996" s="237"/>
    </row>
    <row r="997" spans="1:39" s="238" customFormat="1" ht="14.5">
      <c r="A997" s="668" t="s">
        <v>2341</v>
      </c>
      <c r="B997" s="669" t="s">
        <v>2342</v>
      </c>
      <c r="C997" s="703" t="s">
        <v>1920</v>
      </c>
      <c r="D997" s="670" t="s">
        <v>2135</v>
      </c>
      <c r="E997" s="675" t="s">
        <v>2136</v>
      </c>
      <c r="F997" s="529" t="s">
        <v>1923</v>
      </c>
      <c r="G997" s="530" t="s">
        <v>2123</v>
      </c>
      <c r="H997" s="531">
        <v>500</v>
      </c>
      <c r="I997" s="532">
        <v>0.1</v>
      </c>
      <c r="J997" s="533">
        <f t="shared" si="15"/>
        <v>453.375</v>
      </c>
      <c r="K997" s="534">
        <v>0.1</v>
      </c>
      <c r="M997" s="237"/>
      <c r="N997" s="237"/>
      <c r="O997" s="237"/>
      <c r="P997" s="237"/>
      <c r="Q997" s="237"/>
      <c r="R997" s="237"/>
      <c r="S997" s="237"/>
      <c r="T997" s="237"/>
      <c r="U997" s="237"/>
      <c r="V997" s="237"/>
      <c r="W997" s="237"/>
      <c r="X997" s="237"/>
      <c r="Y997" s="237"/>
      <c r="Z997" s="237"/>
      <c r="AA997" s="237"/>
      <c r="AB997" s="237"/>
      <c r="AC997" s="237"/>
      <c r="AD997" s="237"/>
      <c r="AE997" s="237"/>
      <c r="AF997" s="237"/>
      <c r="AG997" s="237"/>
      <c r="AH997" s="237"/>
      <c r="AI997" s="237"/>
      <c r="AJ997" s="237"/>
      <c r="AK997" s="237"/>
      <c r="AL997" s="237"/>
      <c r="AM997" s="237"/>
    </row>
    <row r="998" spans="1:39" s="238" customFormat="1" ht="14.5">
      <c r="A998" s="668" t="s">
        <v>2341</v>
      </c>
      <c r="B998" s="669" t="s">
        <v>2342</v>
      </c>
      <c r="C998" s="703" t="s">
        <v>1920</v>
      </c>
      <c r="D998" s="670" t="s">
        <v>2137</v>
      </c>
      <c r="E998" s="675" t="s">
        <v>2136</v>
      </c>
      <c r="F998" s="529" t="s">
        <v>1923</v>
      </c>
      <c r="G998" s="530" t="s">
        <v>2123</v>
      </c>
      <c r="H998" s="531">
        <v>433.33</v>
      </c>
      <c r="I998" s="532">
        <v>0.1</v>
      </c>
      <c r="J998" s="533">
        <f t="shared" si="15"/>
        <v>392.92197750000003</v>
      </c>
      <c r="K998" s="534">
        <v>0.1</v>
      </c>
      <c r="M998" s="237"/>
      <c r="N998" s="237"/>
      <c r="O998" s="237"/>
      <c r="P998" s="237"/>
      <c r="Q998" s="237"/>
      <c r="R998" s="237"/>
      <c r="S998" s="237"/>
      <c r="T998" s="237"/>
      <c r="U998" s="237"/>
      <c r="V998" s="237"/>
      <c r="W998" s="237"/>
      <c r="X998" s="237"/>
      <c r="Y998" s="237"/>
      <c r="Z998" s="237"/>
      <c r="AA998" s="237"/>
      <c r="AB998" s="237"/>
      <c r="AC998" s="237"/>
      <c r="AD998" s="237"/>
      <c r="AE998" s="237"/>
      <c r="AF998" s="237"/>
      <c r="AG998" s="237"/>
      <c r="AH998" s="237"/>
      <c r="AI998" s="237"/>
      <c r="AJ998" s="237"/>
      <c r="AK998" s="237"/>
      <c r="AL998" s="237"/>
      <c r="AM998" s="237"/>
    </row>
    <row r="999" spans="1:39" s="238" customFormat="1" ht="14.5">
      <c r="A999" s="668" t="s">
        <v>2341</v>
      </c>
      <c r="B999" s="669" t="s">
        <v>2342</v>
      </c>
      <c r="C999" s="703" t="s">
        <v>1920</v>
      </c>
      <c r="D999" s="186" t="s">
        <v>2138</v>
      </c>
      <c r="E999" s="675" t="s">
        <v>2136</v>
      </c>
      <c r="F999" s="529" t="s">
        <v>1923</v>
      </c>
      <c r="G999" s="530" t="s">
        <v>2123</v>
      </c>
      <c r="H999" s="531">
        <v>277.77</v>
      </c>
      <c r="I999" s="532">
        <v>0.1</v>
      </c>
      <c r="J999" s="533">
        <f t="shared" si="15"/>
        <v>251.86794750000001</v>
      </c>
      <c r="K999" s="534">
        <v>0.1</v>
      </c>
      <c r="M999" s="237"/>
      <c r="N999" s="237"/>
      <c r="O999" s="237"/>
      <c r="P999" s="237"/>
      <c r="Q999" s="237"/>
      <c r="R999" s="237"/>
      <c r="S999" s="237"/>
      <c r="T999" s="237"/>
      <c r="U999" s="237"/>
      <c r="V999" s="237"/>
      <c r="W999" s="237"/>
      <c r="X999" s="237"/>
      <c r="Y999" s="237"/>
      <c r="Z999" s="237"/>
      <c r="AA999" s="237"/>
      <c r="AB999" s="237"/>
      <c r="AC999" s="237"/>
      <c r="AD999" s="237"/>
      <c r="AE999" s="237"/>
      <c r="AF999" s="237"/>
      <c r="AG999" s="237"/>
      <c r="AH999" s="237"/>
      <c r="AI999" s="237"/>
      <c r="AJ999" s="237"/>
      <c r="AK999" s="237"/>
      <c r="AL999" s="237"/>
      <c r="AM999" s="237"/>
    </row>
    <row r="1000" spans="1:39" s="238" customFormat="1" ht="14.5">
      <c r="A1000" s="668" t="s">
        <v>2341</v>
      </c>
      <c r="B1000" s="669" t="s">
        <v>2342</v>
      </c>
      <c r="C1000" s="703" t="s">
        <v>1920</v>
      </c>
      <c r="D1000" s="672" t="s">
        <v>2139</v>
      </c>
      <c r="E1000" s="673" t="s">
        <v>2036</v>
      </c>
      <c r="F1000" s="529" t="s">
        <v>1923</v>
      </c>
      <c r="G1000" s="530" t="s">
        <v>2123</v>
      </c>
      <c r="H1000" s="531">
        <v>205.55</v>
      </c>
      <c r="I1000" s="532">
        <v>0.1</v>
      </c>
      <c r="J1000" s="533">
        <f t="shared" si="15"/>
        <v>186.3824625</v>
      </c>
      <c r="K1000" s="534">
        <v>0.1</v>
      </c>
      <c r="M1000" s="237"/>
      <c r="N1000" s="237"/>
      <c r="O1000" s="237"/>
      <c r="P1000" s="237"/>
      <c r="Q1000" s="237"/>
      <c r="R1000" s="237"/>
      <c r="S1000" s="237"/>
      <c r="T1000" s="237"/>
      <c r="U1000" s="237"/>
      <c r="V1000" s="237"/>
      <c r="W1000" s="237"/>
      <c r="X1000" s="237"/>
      <c r="Y1000" s="237"/>
      <c r="Z1000" s="237"/>
      <c r="AA1000" s="237"/>
      <c r="AB1000" s="237"/>
      <c r="AC1000" s="237"/>
      <c r="AD1000" s="237"/>
      <c r="AE1000" s="237"/>
      <c r="AF1000" s="237"/>
      <c r="AG1000" s="237"/>
      <c r="AH1000" s="237"/>
      <c r="AI1000" s="237"/>
      <c r="AJ1000" s="237"/>
      <c r="AK1000" s="237"/>
      <c r="AL1000" s="237"/>
      <c r="AM1000" s="237"/>
    </row>
    <row r="1001" spans="1:39" s="238" customFormat="1" ht="14.5">
      <c r="A1001" s="668" t="s">
        <v>2341</v>
      </c>
      <c r="B1001" s="669" t="s">
        <v>2342</v>
      </c>
      <c r="C1001" s="703" t="s">
        <v>1920</v>
      </c>
      <c r="D1001" s="672" t="s">
        <v>2140</v>
      </c>
      <c r="E1001" s="673" t="s">
        <v>2036</v>
      </c>
      <c r="F1001" s="529" t="s">
        <v>1923</v>
      </c>
      <c r="G1001" s="530" t="s">
        <v>2123</v>
      </c>
      <c r="H1001" s="531">
        <v>244.44</v>
      </c>
      <c r="I1001" s="532">
        <v>0.1</v>
      </c>
      <c r="J1001" s="533">
        <f t="shared" si="15"/>
        <v>221.64597000000003</v>
      </c>
      <c r="K1001" s="534">
        <v>0.1</v>
      </c>
      <c r="M1001" s="237"/>
      <c r="N1001" s="237"/>
      <c r="O1001" s="237"/>
      <c r="P1001" s="237"/>
      <c r="Q1001" s="237"/>
      <c r="R1001" s="237"/>
      <c r="S1001" s="237"/>
      <c r="T1001" s="237"/>
      <c r="U1001" s="237"/>
      <c r="V1001" s="237"/>
      <c r="W1001" s="237"/>
      <c r="X1001" s="237"/>
      <c r="Y1001" s="237"/>
      <c r="Z1001" s="237"/>
      <c r="AA1001" s="237"/>
      <c r="AB1001" s="237"/>
      <c r="AC1001" s="237"/>
      <c r="AD1001" s="237"/>
      <c r="AE1001" s="237"/>
      <c r="AF1001" s="237"/>
      <c r="AG1001" s="237"/>
      <c r="AH1001" s="237"/>
      <c r="AI1001" s="237"/>
      <c r="AJ1001" s="237"/>
      <c r="AK1001" s="237"/>
      <c r="AL1001" s="237"/>
      <c r="AM1001" s="237"/>
    </row>
    <row r="1002" spans="1:39" s="238" customFormat="1" ht="14.5">
      <c r="A1002" s="668" t="s">
        <v>2341</v>
      </c>
      <c r="B1002" s="669" t="s">
        <v>2342</v>
      </c>
      <c r="C1002" s="703" t="s">
        <v>1920</v>
      </c>
      <c r="D1002" s="672" t="s">
        <v>2146</v>
      </c>
      <c r="E1002" s="673" t="s">
        <v>2036</v>
      </c>
      <c r="F1002" s="529" t="s">
        <v>1923</v>
      </c>
      <c r="G1002" s="530" t="s">
        <v>2123</v>
      </c>
      <c r="H1002" s="531">
        <v>288.88</v>
      </c>
      <c r="I1002" s="532">
        <v>0.1</v>
      </c>
      <c r="J1002" s="533">
        <f t="shared" si="15"/>
        <v>261.94194000000005</v>
      </c>
      <c r="K1002" s="534">
        <v>0.1</v>
      </c>
      <c r="M1002" s="237"/>
      <c r="N1002" s="237"/>
      <c r="O1002" s="237"/>
      <c r="P1002" s="237"/>
      <c r="Q1002" s="237"/>
      <c r="R1002" s="237"/>
      <c r="S1002" s="237"/>
      <c r="T1002" s="237"/>
      <c r="U1002" s="237"/>
      <c r="V1002" s="237"/>
      <c r="W1002" s="237"/>
      <c r="X1002" s="237"/>
      <c r="Y1002" s="237"/>
      <c r="Z1002" s="237"/>
      <c r="AA1002" s="237"/>
      <c r="AB1002" s="237"/>
      <c r="AC1002" s="237"/>
      <c r="AD1002" s="237"/>
      <c r="AE1002" s="237"/>
      <c r="AF1002" s="237"/>
      <c r="AG1002" s="237"/>
      <c r="AH1002" s="237"/>
      <c r="AI1002" s="237"/>
      <c r="AJ1002" s="237"/>
      <c r="AK1002" s="237"/>
      <c r="AL1002" s="237"/>
      <c r="AM1002" s="237"/>
    </row>
    <row r="1003" spans="1:39" s="238" customFormat="1" ht="14.5">
      <c r="A1003" s="668" t="s">
        <v>2341</v>
      </c>
      <c r="B1003" s="669" t="s">
        <v>2342</v>
      </c>
      <c r="C1003" s="703" t="s">
        <v>1920</v>
      </c>
      <c r="D1003" s="672" t="s">
        <v>2147</v>
      </c>
      <c r="E1003" s="673" t="s">
        <v>2036</v>
      </c>
      <c r="F1003" s="529" t="s">
        <v>1923</v>
      </c>
      <c r="G1003" s="530" t="s">
        <v>2123</v>
      </c>
      <c r="H1003" s="531">
        <v>111</v>
      </c>
      <c r="I1003" s="532">
        <v>0.1</v>
      </c>
      <c r="J1003" s="533">
        <f t="shared" si="15"/>
        <v>100.64925000000001</v>
      </c>
      <c r="K1003" s="534">
        <v>0.1</v>
      </c>
      <c r="M1003" s="237"/>
      <c r="N1003" s="237"/>
      <c r="O1003" s="237"/>
      <c r="P1003" s="237"/>
      <c r="Q1003" s="237"/>
      <c r="R1003" s="237"/>
      <c r="S1003" s="237"/>
      <c r="T1003" s="237"/>
      <c r="U1003" s="237"/>
      <c r="V1003" s="237"/>
      <c r="W1003" s="237"/>
      <c r="X1003" s="237"/>
      <c r="Y1003" s="237"/>
      <c r="Z1003" s="237"/>
      <c r="AA1003" s="237"/>
      <c r="AB1003" s="237"/>
      <c r="AC1003" s="237"/>
      <c r="AD1003" s="237"/>
      <c r="AE1003" s="237"/>
      <c r="AF1003" s="237"/>
      <c r="AG1003" s="237"/>
      <c r="AH1003" s="237"/>
      <c r="AI1003" s="237"/>
      <c r="AJ1003" s="237"/>
      <c r="AK1003" s="237"/>
      <c r="AL1003" s="237"/>
      <c r="AM1003" s="237"/>
    </row>
    <row r="1004" spans="1:39" s="238" customFormat="1" ht="14.5">
      <c r="A1004" s="668" t="s">
        <v>2341</v>
      </c>
      <c r="B1004" s="669" t="s">
        <v>2342</v>
      </c>
      <c r="C1004" s="703" t="s">
        <v>1920</v>
      </c>
      <c r="D1004" s="672" t="s">
        <v>2148</v>
      </c>
      <c r="E1004" s="673" t="s">
        <v>2036</v>
      </c>
      <c r="F1004" s="529" t="s">
        <v>1923</v>
      </c>
      <c r="G1004" s="530" t="s">
        <v>2123</v>
      </c>
      <c r="H1004" s="531">
        <v>155.55000000000001</v>
      </c>
      <c r="I1004" s="532">
        <v>0.1</v>
      </c>
      <c r="J1004" s="533">
        <f t="shared" si="15"/>
        <v>141.04496250000003</v>
      </c>
      <c r="K1004" s="534">
        <v>0.1</v>
      </c>
      <c r="M1004" s="237"/>
      <c r="N1004" s="237"/>
      <c r="O1004" s="237"/>
      <c r="P1004" s="237"/>
      <c r="Q1004" s="237"/>
      <c r="R1004" s="237"/>
      <c r="S1004" s="237"/>
      <c r="T1004" s="237"/>
      <c r="U1004" s="237"/>
      <c r="V1004" s="237"/>
      <c r="W1004" s="237"/>
      <c r="X1004" s="237"/>
      <c r="Y1004" s="237"/>
      <c r="Z1004" s="237"/>
      <c r="AA1004" s="237"/>
      <c r="AB1004" s="237"/>
      <c r="AC1004" s="237"/>
      <c r="AD1004" s="237"/>
      <c r="AE1004" s="237"/>
      <c r="AF1004" s="237"/>
      <c r="AG1004" s="237"/>
      <c r="AH1004" s="237"/>
      <c r="AI1004" s="237"/>
      <c r="AJ1004" s="237"/>
      <c r="AK1004" s="237"/>
      <c r="AL1004" s="237"/>
      <c r="AM1004" s="237"/>
    </row>
    <row r="1005" spans="1:39" s="238" customFormat="1" ht="14.5">
      <c r="A1005" s="668" t="s">
        <v>2341</v>
      </c>
      <c r="B1005" s="669" t="s">
        <v>2342</v>
      </c>
      <c r="C1005" s="703" t="s">
        <v>1920</v>
      </c>
      <c r="D1005" s="672" t="s">
        <v>2149</v>
      </c>
      <c r="E1005" s="673" t="s">
        <v>2036</v>
      </c>
      <c r="F1005" s="529" t="s">
        <v>1923</v>
      </c>
      <c r="G1005" s="530" t="s">
        <v>2123</v>
      </c>
      <c r="H1005" s="531">
        <v>205.55</v>
      </c>
      <c r="I1005" s="532">
        <v>0.1</v>
      </c>
      <c r="J1005" s="533">
        <f t="shared" si="15"/>
        <v>186.3824625</v>
      </c>
      <c r="K1005" s="534">
        <v>0.1</v>
      </c>
      <c r="M1005" s="237"/>
      <c r="N1005" s="237"/>
      <c r="O1005" s="237"/>
      <c r="P1005" s="237"/>
      <c r="Q1005" s="237"/>
      <c r="R1005" s="237"/>
      <c r="S1005" s="237"/>
      <c r="T1005" s="237"/>
      <c r="U1005" s="237"/>
      <c r="V1005" s="237"/>
      <c r="W1005" s="237"/>
      <c r="X1005" s="237"/>
      <c r="Y1005" s="237"/>
      <c r="Z1005" s="237"/>
      <c r="AA1005" s="237"/>
      <c r="AB1005" s="237"/>
      <c r="AC1005" s="237"/>
      <c r="AD1005" s="237"/>
      <c r="AE1005" s="237"/>
      <c r="AF1005" s="237"/>
      <c r="AG1005" s="237"/>
      <c r="AH1005" s="237"/>
      <c r="AI1005" s="237"/>
      <c r="AJ1005" s="237"/>
      <c r="AK1005" s="237"/>
      <c r="AL1005" s="237"/>
      <c r="AM1005" s="237"/>
    </row>
    <row r="1006" spans="1:39" s="238" customFormat="1" ht="14.5">
      <c r="A1006" s="668" t="s">
        <v>2341</v>
      </c>
      <c r="B1006" s="669" t="s">
        <v>2342</v>
      </c>
      <c r="C1006" s="703" t="s">
        <v>1920</v>
      </c>
      <c r="D1006" s="672" t="s">
        <v>2150</v>
      </c>
      <c r="E1006" s="673" t="s">
        <v>2036</v>
      </c>
      <c r="F1006" s="529" t="s">
        <v>1923</v>
      </c>
      <c r="G1006" s="530" t="s">
        <v>2123</v>
      </c>
      <c r="H1006" s="531">
        <v>238.88</v>
      </c>
      <c r="I1006" s="532">
        <v>0.1</v>
      </c>
      <c r="J1006" s="533">
        <f t="shared" si="15"/>
        <v>216.60444000000001</v>
      </c>
      <c r="K1006" s="534">
        <v>0.1</v>
      </c>
      <c r="M1006" s="237"/>
      <c r="N1006" s="237"/>
      <c r="O1006" s="237"/>
      <c r="P1006" s="237"/>
      <c r="Q1006" s="237"/>
      <c r="R1006" s="237"/>
      <c r="S1006" s="237"/>
      <c r="T1006" s="237"/>
      <c r="U1006" s="237"/>
      <c r="V1006" s="237"/>
      <c r="W1006" s="237"/>
      <c r="X1006" s="237"/>
      <c r="Y1006" s="237"/>
      <c r="Z1006" s="237"/>
      <c r="AA1006" s="237"/>
      <c r="AB1006" s="237"/>
      <c r="AC1006" s="237"/>
      <c r="AD1006" s="237"/>
      <c r="AE1006" s="237"/>
      <c r="AF1006" s="237"/>
      <c r="AG1006" s="237"/>
      <c r="AH1006" s="237"/>
      <c r="AI1006" s="237"/>
      <c r="AJ1006" s="237"/>
      <c r="AK1006" s="237"/>
      <c r="AL1006" s="237"/>
      <c r="AM1006" s="237"/>
    </row>
    <row r="1007" spans="1:39" s="238" customFormat="1" ht="14.5">
      <c r="A1007" s="668" t="s">
        <v>2341</v>
      </c>
      <c r="B1007" s="669" t="s">
        <v>2342</v>
      </c>
      <c r="C1007" s="703" t="s">
        <v>1920</v>
      </c>
      <c r="D1007" s="671" t="s">
        <v>2131</v>
      </c>
      <c r="E1007" s="673" t="s">
        <v>2036</v>
      </c>
      <c r="F1007" s="529" t="s">
        <v>1923</v>
      </c>
      <c r="G1007" s="530" t="s">
        <v>2123</v>
      </c>
      <c r="H1007" s="531">
        <v>111</v>
      </c>
      <c r="I1007" s="532">
        <v>0.1</v>
      </c>
      <c r="J1007" s="533">
        <f t="shared" si="15"/>
        <v>100.64925000000001</v>
      </c>
      <c r="K1007" s="534">
        <v>0.1</v>
      </c>
      <c r="M1007" s="237"/>
      <c r="N1007" s="237"/>
      <c r="O1007" s="237"/>
      <c r="P1007" s="237"/>
      <c r="Q1007" s="237"/>
      <c r="R1007" s="237"/>
      <c r="S1007" s="237"/>
      <c r="T1007" s="237"/>
      <c r="U1007" s="237"/>
      <c r="V1007" s="237"/>
      <c r="W1007" s="237"/>
      <c r="X1007" s="237"/>
      <c r="Y1007" s="237"/>
      <c r="Z1007" s="237"/>
      <c r="AA1007" s="237"/>
      <c r="AB1007" s="237"/>
      <c r="AC1007" s="237"/>
      <c r="AD1007" s="237"/>
      <c r="AE1007" s="237"/>
      <c r="AF1007" s="237"/>
      <c r="AG1007" s="237"/>
      <c r="AH1007" s="237"/>
      <c r="AI1007" s="237"/>
      <c r="AJ1007" s="237"/>
      <c r="AK1007" s="237"/>
      <c r="AL1007" s="237"/>
      <c r="AM1007" s="237"/>
    </row>
    <row r="1008" spans="1:39" s="238" customFormat="1" ht="58">
      <c r="A1008" s="539" t="s">
        <v>1918</v>
      </c>
      <c r="B1008" s="540" t="s">
        <v>2343</v>
      </c>
      <c r="C1008" s="703" t="s">
        <v>1920</v>
      </c>
      <c r="D1008" s="679" t="s">
        <v>2344</v>
      </c>
      <c r="E1008" s="678" t="s">
        <v>1922</v>
      </c>
      <c r="F1008" s="529" t="s">
        <v>1923</v>
      </c>
      <c r="G1008" s="541" t="s">
        <v>1934</v>
      </c>
      <c r="H1008" s="542">
        <v>16666.669999999998</v>
      </c>
      <c r="I1008" s="532">
        <v>0.1</v>
      </c>
      <c r="J1008" s="533">
        <f t="shared" si="15"/>
        <v>15112.503022499999</v>
      </c>
      <c r="K1008" s="534">
        <v>0.1</v>
      </c>
      <c r="M1008" s="237"/>
      <c r="N1008" s="237"/>
      <c r="O1008" s="237"/>
      <c r="P1008" s="237"/>
      <c r="Q1008" s="237"/>
      <c r="R1008" s="237"/>
      <c r="S1008" s="237"/>
      <c r="T1008" s="237"/>
      <c r="U1008" s="237"/>
      <c r="V1008" s="237"/>
      <c r="W1008" s="237"/>
      <c r="X1008" s="237"/>
      <c r="Y1008" s="237"/>
      <c r="Z1008" s="237"/>
      <c r="AA1008" s="237"/>
      <c r="AB1008" s="237"/>
      <c r="AC1008" s="237"/>
      <c r="AD1008" s="237"/>
      <c r="AE1008" s="237"/>
      <c r="AF1008" s="237"/>
      <c r="AG1008" s="237"/>
      <c r="AH1008" s="237"/>
      <c r="AI1008" s="237"/>
      <c r="AJ1008" s="237"/>
      <c r="AK1008" s="237"/>
      <c r="AL1008" s="237"/>
      <c r="AM1008" s="237"/>
    </row>
    <row r="1009" spans="1:39" s="238" customFormat="1" ht="58">
      <c r="A1009" s="539" t="s">
        <v>1918</v>
      </c>
      <c r="B1009" s="540" t="s">
        <v>2343</v>
      </c>
      <c r="C1009" s="703" t="s">
        <v>1920</v>
      </c>
      <c r="D1009" s="679" t="s">
        <v>2345</v>
      </c>
      <c r="E1009" s="678" t="s">
        <v>1922</v>
      </c>
      <c r="F1009" s="529" t="s">
        <v>1923</v>
      </c>
      <c r="G1009" s="541" t="s">
        <v>2346</v>
      </c>
      <c r="H1009" s="543" t="s">
        <v>2347</v>
      </c>
      <c r="I1009" s="532">
        <v>0.1</v>
      </c>
      <c r="J1009" s="533" t="e">
        <f t="shared" si="15"/>
        <v>#VALUE!</v>
      </c>
      <c r="K1009" s="534">
        <v>0.1</v>
      </c>
      <c r="M1009" s="237"/>
      <c r="N1009" s="237"/>
      <c r="O1009" s="237"/>
      <c r="P1009" s="237"/>
      <c r="Q1009" s="237"/>
      <c r="R1009" s="237"/>
      <c r="S1009" s="237"/>
      <c r="T1009" s="237"/>
      <c r="U1009" s="237"/>
      <c r="V1009" s="237"/>
      <c r="W1009" s="237"/>
      <c r="X1009" s="237"/>
      <c r="Y1009" s="237"/>
      <c r="Z1009" s="237"/>
      <c r="AA1009" s="237"/>
      <c r="AB1009" s="237"/>
      <c r="AC1009" s="237"/>
      <c r="AD1009" s="237"/>
      <c r="AE1009" s="237"/>
      <c r="AF1009" s="237"/>
      <c r="AG1009" s="237"/>
      <c r="AH1009" s="237"/>
      <c r="AI1009" s="237"/>
      <c r="AJ1009" s="237"/>
      <c r="AK1009" s="237"/>
      <c r="AL1009" s="237"/>
      <c r="AM1009" s="237"/>
    </row>
    <row r="1010" spans="1:39" s="238" customFormat="1" ht="58">
      <c r="A1010" s="539" t="s">
        <v>1918</v>
      </c>
      <c r="B1010" s="540" t="s">
        <v>2343</v>
      </c>
      <c r="C1010" s="703" t="s">
        <v>1920</v>
      </c>
      <c r="D1010" s="679" t="s">
        <v>2348</v>
      </c>
      <c r="E1010" s="678" t="s">
        <v>1922</v>
      </c>
      <c r="F1010" s="529" t="s">
        <v>1923</v>
      </c>
      <c r="G1010" s="541" t="s">
        <v>2346</v>
      </c>
      <c r="H1010" s="543" t="s">
        <v>2347</v>
      </c>
      <c r="I1010" s="532">
        <v>0.1</v>
      </c>
      <c r="J1010" s="533" t="e">
        <f t="shared" si="15"/>
        <v>#VALUE!</v>
      </c>
      <c r="K1010" s="534">
        <v>0.1</v>
      </c>
      <c r="M1010" s="237"/>
      <c r="N1010" s="237"/>
      <c r="O1010" s="237"/>
      <c r="P1010" s="237"/>
      <c r="Q1010" s="237"/>
      <c r="R1010" s="237"/>
      <c r="S1010" s="237"/>
      <c r="T1010" s="237"/>
      <c r="U1010" s="237"/>
      <c r="V1010" s="237"/>
      <c r="W1010" s="237"/>
      <c r="X1010" s="237"/>
      <c r="Y1010" s="237"/>
      <c r="Z1010" s="237"/>
      <c r="AA1010" s="237"/>
      <c r="AB1010" s="237"/>
      <c r="AC1010" s="237"/>
      <c r="AD1010" s="237"/>
      <c r="AE1010" s="237"/>
      <c r="AF1010" s="237"/>
      <c r="AG1010" s="237"/>
      <c r="AH1010" s="237"/>
      <c r="AI1010" s="237"/>
      <c r="AJ1010" s="237"/>
      <c r="AK1010" s="237"/>
      <c r="AL1010" s="237"/>
      <c r="AM1010" s="237"/>
    </row>
    <row r="1011" spans="1:39" s="238" customFormat="1" ht="58">
      <c r="A1011" s="539" t="s">
        <v>1918</v>
      </c>
      <c r="B1011" s="544" t="s">
        <v>2343</v>
      </c>
      <c r="C1011" s="703" t="s">
        <v>1920</v>
      </c>
      <c r="D1011" s="708" t="s">
        <v>2349</v>
      </c>
      <c r="E1011" s="678" t="s">
        <v>1922</v>
      </c>
      <c r="F1011" s="529" t="s">
        <v>1923</v>
      </c>
      <c r="G1011" s="711" t="s">
        <v>2346</v>
      </c>
      <c r="H1011" s="543" t="s">
        <v>2347</v>
      </c>
      <c r="I1011" s="532">
        <v>0.1</v>
      </c>
      <c r="J1011" s="533" t="e">
        <f t="shared" si="15"/>
        <v>#VALUE!</v>
      </c>
      <c r="K1011" s="534">
        <v>0.1</v>
      </c>
      <c r="M1011" s="237"/>
      <c r="N1011" s="237"/>
      <c r="O1011" s="237"/>
      <c r="P1011" s="237"/>
      <c r="Q1011" s="237"/>
      <c r="R1011" s="237"/>
      <c r="S1011" s="237"/>
      <c r="T1011" s="237"/>
      <c r="U1011" s="237"/>
      <c r="V1011" s="237"/>
      <c r="W1011" s="237"/>
      <c r="X1011" s="237"/>
      <c r="Y1011" s="237"/>
      <c r="Z1011" s="237"/>
      <c r="AA1011" s="237"/>
      <c r="AB1011" s="237"/>
      <c r="AC1011" s="237"/>
      <c r="AD1011" s="237"/>
      <c r="AE1011" s="237"/>
      <c r="AF1011" s="237"/>
      <c r="AG1011" s="237"/>
      <c r="AH1011" s="237"/>
      <c r="AI1011" s="237"/>
      <c r="AJ1011" s="237"/>
      <c r="AK1011" s="237"/>
      <c r="AL1011" s="237"/>
      <c r="AM1011" s="237"/>
    </row>
    <row r="1012" spans="1:39" s="238" customFormat="1" ht="58">
      <c r="A1012" s="546" t="s">
        <v>1918</v>
      </c>
      <c r="B1012" s="547" t="s">
        <v>2343</v>
      </c>
      <c r="C1012" s="703" t="s">
        <v>1920</v>
      </c>
      <c r="D1012" s="707" t="s">
        <v>2350</v>
      </c>
      <c r="E1012" s="678" t="s">
        <v>1922</v>
      </c>
      <c r="F1012" s="529" t="s">
        <v>1923</v>
      </c>
      <c r="G1012" s="709" t="s">
        <v>2346</v>
      </c>
      <c r="H1012" s="543" t="s">
        <v>2347</v>
      </c>
      <c r="I1012" s="532">
        <v>0.1</v>
      </c>
      <c r="J1012" s="533" t="e">
        <f t="shared" si="15"/>
        <v>#VALUE!</v>
      </c>
      <c r="K1012" s="534">
        <v>0.1</v>
      </c>
      <c r="M1012" s="237"/>
      <c r="N1012" s="237"/>
      <c r="O1012" s="237"/>
      <c r="P1012" s="237"/>
      <c r="Q1012" s="237"/>
      <c r="R1012" s="237"/>
      <c r="S1012" s="237"/>
      <c r="T1012" s="237"/>
      <c r="U1012" s="237"/>
      <c r="V1012" s="237"/>
      <c r="W1012" s="237"/>
      <c r="X1012" s="237"/>
      <c r="Y1012" s="237"/>
      <c r="Z1012" s="237"/>
      <c r="AA1012" s="237"/>
      <c r="AB1012" s="237"/>
      <c r="AC1012" s="237"/>
      <c r="AD1012" s="237"/>
      <c r="AE1012" s="237"/>
      <c r="AF1012" s="237"/>
      <c r="AG1012" s="237"/>
      <c r="AH1012" s="237"/>
      <c r="AI1012" s="237"/>
      <c r="AJ1012" s="237"/>
      <c r="AK1012" s="237"/>
      <c r="AL1012" s="237"/>
      <c r="AM1012" s="237"/>
    </row>
    <row r="1013" spans="1:39" s="238" customFormat="1" ht="58">
      <c r="A1013" s="546" t="s">
        <v>1918</v>
      </c>
      <c r="B1013" s="547" t="s">
        <v>2343</v>
      </c>
      <c r="C1013" s="703" t="s">
        <v>1920</v>
      </c>
      <c r="D1013" s="707" t="s">
        <v>2351</v>
      </c>
      <c r="E1013" s="678" t="s">
        <v>1922</v>
      </c>
      <c r="F1013" s="529" t="s">
        <v>1923</v>
      </c>
      <c r="G1013" s="709" t="s">
        <v>2346</v>
      </c>
      <c r="H1013" s="543" t="s">
        <v>2347</v>
      </c>
      <c r="I1013" s="532">
        <v>0.1</v>
      </c>
      <c r="J1013" s="533" t="e">
        <f t="shared" si="15"/>
        <v>#VALUE!</v>
      </c>
      <c r="K1013" s="534">
        <v>0.1</v>
      </c>
      <c r="M1013" s="237"/>
      <c r="N1013" s="237"/>
      <c r="O1013" s="237"/>
      <c r="P1013" s="237"/>
      <c r="Q1013" s="237"/>
      <c r="R1013" s="237"/>
      <c r="S1013" s="237"/>
      <c r="T1013" s="237"/>
      <c r="U1013" s="237"/>
      <c r="V1013" s="237"/>
      <c r="W1013" s="237"/>
      <c r="X1013" s="237"/>
      <c r="Y1013" s="237"/>
      <c r="Z1013" s="237"/>
      <c r="AA1013" s="237"/>
      <c r="AB1013" s="237"/>
      <c r="AC1013" s="237"/>
      <c r="AD1013" s="237"/>
      <c r="AE1013" s="237"/>
      <c r="AF1013" s="237"/>
      <c r="AG1013" s="237"/>
      <c r="AH1013" s="237"/>
      <c r="AI1013" s="237"/>
      <c r="AJ1013" s="237"/>
      <c r="AK1013" s="237"/>
      <c r="AL1013" s="237"/>
      <c r="AM1013" s="237"/>
    </row>
    <row r="1014" spans="1:39" s="238" customFormat="1" ht="58">
      <c r="A1014" s="546" t="s">
        <v>1918</v>
      </c>
      <c r="B1014" s="547" t="s">
        <v>2343</v>
      </c>
      <c r="C1014" s="703" t="s">
        <v>1920</v>
      </c>
      <c r="D1014" s="707" t="s">
        <v>2352</v>
      </c>
      <c r="E1014" s="678" t="s">
        <v>1922</v>
      </c>
      <c r="F1014" s="529" t="s">
        <v>1923</v>
      </c>
      <c r="G1014" s="709" t="s">
        <v>2346</v>
      </c>
      <c r="H1014" s="543" t="s">
        <v>2347</v>
      </c>
      <c r="I1014" s="532">
        <v>0.1</v>
      </c>
      <c r="J1014" s="533" t="e">
        <f t="shared" si="15"/>
        <v>#VALUE!</v>
      </c>
      <c r="K1014" s="534">
        <v>0.1</v>
      </c>
      <c r="M1014" s="237"/>
      <c r="N1014" s="237"/>
      <c r="O1014" s="237"/>
      <c r="P1014" s="237"/>
      <c r="Q1014" s="237"/>
      <c r="R1014" s="237"/>
      <c r="S1014" s="237"/>
      <c r="T1014" s="237"/>
      <c r="U1014" s="237"/>
      <c r="V1014" s="237"/>
      <c r="W1014" s="237"/>
      <c r="X1014" s="237"/>
      <c r="Y1014" s="237"/>
      <c r="Z1014" s="237"/>
      <c r="AA1014" s="237"/>
      <c r="AB1014" s="237"/>
      <c r="AC1014" s="237"/>
      <c r="AD1014" s="237"/>
      <c r="AE1014" s="237"/>
      <c r="AF1014" s="237"/>
      <c r="AG1014" s="237"/>
      <c r="AH1014" s="237"/>
      <c r="AI1014" s="237"/>
      <c r="AJ1014" s="237"/>
      <c r="AK1014" s="237"/>
      <c r="AL1014" s="237"/>
      <c r="AM1014" s="237"/>
    </row>
    <row r="1015" spans="1:39" s="238" customFormat="1" ht="58">
      <c r="A1015" s="546" t="s">
        <v>1918</v>
      </c>
      <c r="B1015" s="547" t="s">
        <v>2353</v>
      </c>
      <c r="C1015" s="703" t="s">
        <v>1920</v>
      </c>
      <c r="D1015" s="707" t="s">
        <v>2354</v>
      </c>
      <c r="E1015" s="678" t="s">
        <v>1922</v>
      </c>
      <c r="F1015" s="529" t="s">
        <v>1923</v>
      </c>
      <c r="G1015" s="709" t="s">
        <v>2355</v>
      </c>
      <c r="H1015" s="543" t="s">
        <v>2347</v>
      </c>
      <c r="I1015" s="532">
        <v>0.1</v>
      </c>
      <c r="J1015" s="533" t="e">
        <f t="shared" si="15"/>
        <v>#VALUE!</v>
      </c>
      <c r="K1015" s="534">
        <v>0.1</v>
      </c>
      <c r="M1015" s="237"/>
      <c r="N1015" s="237"/>
      <c r="O1015" s="237"/>
      <c r="P1015" s="237"/>
      <c r="Q1015" s="237"/>
      <c r="R1015" s="237"/>
      <c r="S1015" s="237"/>
      <c r="T1015" s="237"/>
      <c r="U1015" s="237"/>
      <c r="V1015" s="237"/>
      <c r="W1015" s="237"/>
      <c r="X1015" s="237"/>
      <c r="Y1015" s="237"/>
      <c r="Z1015" s="237"/>
      <c r="AA1015" s="237"/>
      <c r="AB1015" s="237"/>
      <c r="AC1015" s="237"/>
      <c r="AD1015" s="237"/>
      <c r="AE1015" s="237"/>
      <c r="AF1015" s="237"/>
      <c r="AG1015" s="237"/>
      <c r="AH1015" s="237"/>
      <c r="AI1015" s="237"/>
      <c r="AJ1015" s="237"/>
      <c r="AK1015" s="237"/>
      <c r="AL1015" s="237"/>
      <c r="AM1015" s="237"/>
    </row>
    <row r="1016" spans="1:39" s="238" customFormat="1" ht="58">
      <c r="A1016" s="546" t="s">
        <v>1918</v>
      </c>
      <c r="B1016" s="547" t="s">
        <v>2353</v>
      </c>
      <c r="C1016" s="703" t="s">
        <v>1920</v>
      </c>
      <c r="D1016" s="707" t="s">
        <v>2356</v>
      </c>
      <c r="E1016" s="678" t="s">
        <v>1922</v>
      </c>
      <c r="F1016" s="529" t="s">
        <v>1923</v>
      </c>
      <c r="G1016" s="709" t="s">
        <v>2355</v>
      </c>
      <c r="H1016" s="543" t="s">
        <v>2347</v>
      </c>
      <c r="I1016" s="532">
        <v>0.1</v>
      </c>
      <c r="J1016" s="533" t="e">
        <f t="shared" si="15"/>
        <v>#VALUE!</v>
      </c>
      <c r="K1016" s="534">
        <v>0.1</v>
      </c>
      <c r="M1016" s="237"/>
      <c r="N1016" s="237"/>
      <c r="O1016" s="237"/>
      <c r="P1016" s="237"/>
      <c r="Q1016" s="237"/>
      <c r="R1016" s="237"/>
      <c r="S1016" s="237"/>
      <c r="T1016" s="237"/>
      <c r="U1016" s="237"/>
      <c r="V1016" s="237"/>
      <c r="W1016" s="237"/>
      <c r="X1016" s="237"/>
      <c r="Y1016" s="237"/>
      <c r="Z1016" s="237"/>
      <c r="AA1016" s="237"/>
      <c r="AB1016" s="237"/>
      <c r="AC1016" s="237"/>
      <c r="AD1016" s="237"/>
      <c r="AE1016" s="237"/>
      <c r="AF1016" s="237"/>
      <c r="AG1016" s="237"/>
      <c r="AH1016" s="237"/>
      <c r="AI1016" s="237"/>
      <c r="AJ1016" s="237"/>
      <c r="AK1016" s="237"/>
      <c r="AL1016" s="237"/>
      <c r="AM1016" s="237"/>
    </row>
    <row r="1017" spans="1:39" s="238" customFormat="1" ht="58">
      <c r="A1017" s="546" t="s">
        <v>1918</v>
      </c>
      <c r="B1017" s="547" t="s">
        <v>2353</v>
      </c>
      <c r="C1017" s="703" t="s">
        <v>1920</v>
      </c>
      <c r="D1017" s="707" t="s">
        <v>2357</v>
      </c>
      <c r="E1017" s="678" t="s">
        <v>1922</v>
      </c>
      <c r="F1017" s="529" t="s">
        <v>1923</v>
      </c>
      <c r="G1017" s="709" t="s">
        <v>2355</v>
      </c>
      <c r="H1017" s="543" t="s">
        <v>2347</v>
      </c>
      <c r="I1017" s="532">
        <v>0.1</v>
      </c>
      <c r="J1017" s="533" t="e">
        <f t="shared" si="15"/>
        <v>#VALUE!</v>
      </c>
      <c r="K1017" s="534">
        <v>0.1</v>
      </c>
      <c r="M1017" s="237"/>
      <c r="N1017" s="237"/>
      <c r="O1017" s="237"/>
      <c r="P1017" s="237"/>
      <c r="Q1017" s="237"/>
      <c r="R1017" s="237"/>
      <c r="S1017" s="237"/>
      <c r="T1017" s="237"/>
      <c r="U1017" s="237"/>
      <c r="V1017" s="237"/>
      <c r="W1017" s="237"/>
      <c r="X1017" s="237"/>
      <c r="Y1017" s="237"/>
      <c r="Z1017" s="237"/>
      <c r="AA1017" s="237"/>
      <c r="AB1017" s="237"/>
      <c r="AC1017" s="237"/>
      <c r="AD1017" s="237"/>
      <c r="AE1017" s="237"/>
      <c r="AF1017" s="237"/>
      <c r="AG1017" s="237"/>
      <c r="AH1017" s="237"/>
      <c r="AI1017" s="237"/>
      <c r="AJ1017" s="237"/>
      <c r="AK1017" s="237"/>
      <c r="AL1017" s="237"/>
      <c r="AM1017" s="237"/>
    </row>
    <row r="1018" spans="1:39" s="238" customFormat="1" ht="58">
      <c r="A1018" s="546" t="s">
        <v>1918</v>
      </c>
      <c r="B1018" s="547" t="s">
        <v>2353</v>
      </c>
      <c r="C1018" s="703" t="s">
        <v>1920</v>
      </c>
      <c r="D1018" s="707" t="s">
        <v>2358</v>
      </c>
      <c r="E1018" s="678" t="s">
        <v>1922</v>
      </c>
      <c r="F1018" s="529" t="s">
        <v>1923</v>
      </c>
      <c r="G1018" s="709" t="s">
        <v>2355</v>
      </c>
      <c r="H1018" s="543" t="s">
        <v>2347</v>
      </c>
      <c r="I1018" s="532">
        <v>0.1</v>
      </c>
      <c r="J1018" s="533" t="e">
        <f t="shared" si="15"/>
        <v>#VALUE!</v>
      </c>
      <c r="K1018" s="534">
        <v>0.1</v>
      </c>
      <c r="M1018" s="237"/>
      <c r="N1018" s="237"/>
      <c r="O1018" s="237"/>
      <c r="P1018" s="237"/>
      <c r="Q1018" s="237"/>
      <c r="R1018" s="237"/>
      <c r="S1018" s="237"/>
      <c r="T1018" s="237"/>
      <c r="U1018" s="237"/>
      <c r="V1018" s="237"/>
      <c r="W1018" s="237"/>
      <c r="X1018" s="237"/>
      <c r="Y1018" s="237"/>
      <c r="Z1018" s="237"/>
      <c r="AA1018" s="237"/>
      <c r="AB1018" s="237"/>
      <c r="AC1018" s="237"/>
      <c r="AD1018" s="237"/>
      <c r="AE1018" s="237"/>
      <c r="AF1018" s="237"/>
      <c r="AG1018" s="237"/>
      <c r="AH1018" s="237"/>
      <c r="AI1018" s="237"/>
      <c r="AJ1018" s="237"/>
      <c r="AK1018" s="237"/>
      <c r="AL1018" s="237"/>
      <c r="AM1018" s="237"/>
    </row>
    <row r="1019" spans="1:39" s="238" customFormat="1" ht="43.5">
      <c r="A1019" s="546" t="s">
        <v>1918</v>
      </c>
      <c r="B1019" s="547" t="s">
        <v>2359</v>
      </c>
      <c r="C1019" s="703" t="s">
        <v>1920</v>
      </c>
      <c r="D1019" s="680" t="s">
        <v>2360</v>
      </c>
      <c r="E1019" s="678" t="s">
        <v>1922</v>
      </c>
      <c r="F1019" s="529" t="s">
        <v>1923</v>
      </c>
      <c r="G1019" s="548" t="s">
        <v>2361</v>
      </c>
      <c r="H1019" s="545">
        <v>260245</v>
      </c>
      <c r="I1019" s="532">
        <v>0.1</v>
      </c>
      <c r="J1019" s="533">
        <f t="shared" si="15"/>
        <v>235977.15375000003</v>
      </c>
      <c r="K1019" s="534">
        <v>0.1</v>
      </c>
      <c r="M1019" s="237"/>
      <c r="N1019" s="237"/>
      <c r="O1019" s="237"/>
      <c r="P1019" s="237"/>
      <c r="Q1019" s="237"/>
      <c r="R1019" s="237"/>
      <c r="S1019" s="237"/>
      <c r="T1019" s="237"/>
      <c r="U1019" s="237"/>
      <c r="V1019" s="237"/>
      <c r="W1019" s="237"/>
      <c r="X1019" s="237"/>
      <c r="Y1019" s="237"/>
      <c r="Z1019" s="237"/>
      <c r="AA1019" s="237"/>
      <c r="AB1019" s="237"/>
      <c r="AC1019" s="237"/>
      <c r="AD1019" s="237"/>
      <c r="AE1019" s="237"/>
      <c r="AF1019" s="237"/>
      <c r="AG1019" s="237"/>
      <c r="AH1019" s="237"/>
      <c r="AI1019" s="237"/>
      <c r="AJ1019" s="237"/>
      <c r="AK1019" s="237"/>
      <c r="AL1019" s="237"/>
      <c r="AM1019" s="237"/>
    </row>
    <row r="1020" spans="1:39" s="238" customFormat="1" ht="43.5">
      <c r="A1020" s="546" t="s">
        <v>1918</v>
      </c>
      <c r="B1020" s="547" t="s">
        <v>2359</v>
      </c>
      <c r="C1020" s="703" t="s">
        <v>1920</v>
      </c>
      <c r="D1020" s="680" t="s">
        <v>2362</v>
      </c>
      <c r="E1020" s="678" t="s">
        <v>1922</v>
      </c>
      <c r="F1020" s="529" t="s">
        <v>1923</v>
      </c>
      <c r="G1020" s="548" t="s">
        <v>2361</v>
      </c>
      <c r="H1020" s="545">
        <v>304865</v>
      </c>
      <c r="I1020" s="532">
        <v>0.1</v>
      </c>
      <c r="J1020" s="533">
        <f t="shared" si="15"/>
        <v>276436.33875</v>
      </c>
      <c r="K1020" s="534">
        <v>0.1</v>
      </c>
      <c r="M1020" s="237"/>
      <c r="N1020" s="237"/>
      <c r="O1020" s="237"/>
      <c r="P1020" s="237"/>
      <c r="Q1020" s="237"/>
      <c r="R1020" s="237"/>
      <c r="S1020" s="237"/>
      <c r="T1020" s="237"/>
      <c r="U1020" s="237"/>
      <c r="V1020" s="237"/>
      <c r="W1020" s="237"/>
      <c r="X1020" s="237"/>
      <c r="Y1020" s="237"/>
      <c r="Z1020" s="237"/>
      <c r="AA1020" s="237"/>
      <c r="AB1020" s="237"/>
      <c r="AC1020" s="237"/>
      <c r="AD1020" s="237"/>
      <c r="AE1020" s="237"/>
      <c r="AF1020" s="237"/>
      <c r="AG1020" s="237"/>
      <c r="AH1020" s="237"/>
      <c r="AI1020" s="237"/>
      <c r="AJ1020" s="237"/>
      <c r="AK1020" s="237"/>
      <c r="AL1020" s="237"/>
      <c r="AM1020" s="237"/>
    </row>
    <row r="1021" spans="1:39" s="238" customFormat="1" ht="43.5">
      <c r="A1021" s="546" t="s">
        <v>1918</v>
      </c>
      <c r="B1021" s="547" t="s">
        <v>2359</v>
      </c>
      <c r="C1021" s="703" t="s">
        <v>1920</v>
      </c>
      <c r="D1021" s="680" t="s">
        <v>2363</v>
      </c>
      <c r="E1021" s="678" t="s">
        <v>1922</v>
      </c>
      <c r="F1021" s="529" t="s">
        <v>1923</v>
      </c>
      <c r="G1021" s="548" t="s">
        <v>2361</v>
      </c>
      <c r="H1021" s="545">
        <v>378005</v>
      </c>
      <c r="I1021" s="532">
        <v>0.1</v>
      </c>
      <c r="J1021" s="533">
        <f t="shared" si="15"/>
        <v>342756.03375</v>
      </c>
      <c r="K1021" s="534">
        <v>0.1</v>
      </c>
      <c r="M1021" s="237"/>
      <c r="N1021" s="237"/>
      <c r="O1021" s="237"/>
      <c r="P1021" s="237"/>
      <c r="Q1021" s="237"/>
      <c r="R1021" s="237"/>
      <c r="S1021" s="237"/>
      <c r="T1021" s="237"/>
      <c r="U1021" s="237"/>
      <c r="V1021" s="237"/>
      <c r="W1021" s="237"/>
      <c r="X1021" s="237"/>
      <c r="Y1021" s="237"/>
      <c r="Z1021" s="237"/>
      <c r="AA1021" s="237"/>
      <c r="AB1021" s="237"/>
      <c r="AC1021" s="237"/>
      <c r="AD1021" s="237"/>
      <c r="AE1021" s="237"/>
      <c r="AF1021" s="237"/>
      <c r="AG1021" s="237"/>
      <c r="AH1021" s="237"/>
      <c r="AI1021" s="237"/>
      <c r="AJ1021" s="237"/>
      <c r="AK1021" s="237"/>
      <c r="AL1021" s="237"/>
      <c r="AM1021" s="237"/>
    </row>
    <row r="1022" spans="1:39" s="238" customFormat="1" ht="43.5">
      <c r="A1022" s="546" t="s">
        <v>1918</v>
      </c>
      <c r="B1022" s="547" t="s">
        <v>2359</v>
      </c>
      <c r="C1022" s="703" t="s">
        <v>1920</v>
      </c>
      <c r="D1022" s="680" t="s">
        <v>2364</v>
      </c>
      <c r="E1022" s="678" t="s">
        <v>1922</v>
      </c>
      <c r="F1022" s="529" t="s">
        <v>1923</v>
      </c>
      <c r="G1022" s="548" t="s">
        <v>2361</v>
      </c>
      <c r="H1022" s="545">
        <v>260245</v>
      </c>
      <c r="I1022" s="532">
        <v>0.1</v>
      </c>
      <c r="J1022" s="533">
        <f t="shared" si="15"/>
        <v>235977.15375000003</v>
      </c>
      <c r="K1022" s="534">
        <v>0.1</v>
      </c>
      <c r="M1022" s="237"/>
      <c r="N1022" s="237"/>
      <c r="O1022" s="237"/>
      <c r="P1022" s="237"/>
      <c r="Q1022" s="237"/>
      <c r="R1022" s="237"/>
      <c r="S1022" s="237"/>
      <c r="T1022" s="237"/>
      <c r="U1022" s="237"/>
      <c r="V1022" s="237"/>
      <c r="W1022" s="237"/>
      <c r="X1022" s="237"/>
      <c r="Y1022" s="237"/>
      <c r="Z1022" s="237"/>
      <c r="AA1022" s="237"/>
      <c r="AB1022" s="237"/>
      <c r="AC1022" s="237"/>
      <c r="AD1022" s="237"/>
      <c r="AE1022" s="237"/>
      <c r="AF1022" s="237"/>
      <c r="AG1022" s="237"/>
      <c r="AH1022" s="237"/>
      <c r="AI1022" s="237"/>
      <c r="AJ1022" s="237"/>
      <c r="AK1022" s="237"/>
      <c r="AL1022" s="237"/>
      <c r="AM1022" s="237"/>
    </row>
    <row r="1023" spans="1:39" s="238" customFormat="1" ht="43.5">
      <c r="A1023" s="546" t="s">
        <v>1918</v>
      </c>
      <c r="B1023" s="547" t="s">
        <v>2359</v>
      </c>
      <c r="C1023" s="703" t="s">
        <v>1920</v>
      </c>
      <c r="D1023" s="680" t="s">
        <v>2365</v>
      </c>
      <c r="E1023" s="678" t="s">
        <v>1922</v>
      </c>
      <c r="F1023" s="529" t="s">
        <v>1923</v>
      </c>
      <c r="G1023" s="548" t="s">
        <v>2361</v>
      </c>
      <c r="H1023" s="545">
        <v>304865</v>
      </c>
      <c r="I1023" s="532">
        <v>0.1</v>
      </c>
      <c r="J1023" s="533">
        <f t="shared" si="15"/>
        <v>276436.33875</v>
      </c>
      <c r="K1023" s="534">
        <v>0.1</v>
      </c>
      <c r="M1023" s="237"/>
      <c r="N1023" s="237"/>
      <c r="O1023" s="237"/>
      <c r="P1023" s="237"/>
      <c r="Q1023" s="237"/>
      <c r="R1023" s="237"/>
      <c r="S1023" s="237"/>
      <c r="T1023" s="237"/>
      <c r="U1023" s="237"/>
      <c r="V1023" s="237"/>
      <c r="W1023" s="237"/>
      <c r="X1023" s="237"/>
      <c r="Y1023" s="237"/>
      <c r="Z1023" s="237"/>
      <c r="AA1023" s="237"/>
      <c r="AB1023" s="237"/>
      <c r="AC1023" s="237"/>
      <c r="AD1023" s="237"/>
      <c r="AE1023" s="237"/>
      <c r="AF1023" s="237"/>
      <c r="AG1023" s="237"/>
      <c r="AH1023" s="237"/>
      <c r="AI1023" s="237"/>
      <c r="AJ1023" s="237"/>
      <c r="AK1023" s="237"/>
      <c r="AL1023" s="237"/>
      <c r="AM1023" s="237"/>
    </row>
    <row r="1024" spans="1:39" s="238" customFormat="1" ht="43.5">
      <c r="A1024" s="546" t="s">
        <v>1918</v>
      </c>
      <c r="B1024" s="547" t="s">
        <v>2359</v>
      </c>
      <c r="C1024" s="703" t="s">
        <v>1920</v>
      </c>
      <c r="D1024" s="680" t="s">
        <v>2366</v>
      </c>
      <c r="E1024" s="678" t="s">
        <v>1922</v>
      </c>
      <c r="F1024" s="529" t="s">
        <v>1923</v>
      </c>
      <c r="G1024" s="548" t="s">
        <v>2361</v>
      </c>
      <c r="H1024" s="545">
        <v>378005</v>
      </c>
      <c r="I1024" s="532">
        <v>0.1</v>
      </c>
      <c r="J1024" s="533">
        <f t="shared" si="15"/>
        <v>342756.03375</v>
      </c>
      <c r="K1024" s="534">
        <v>0.1</v>
      </c>
      <c r="M1024" s="237"/>
      <c r="N1024" s="237"/>
      <c r="O1024" s="237"/>
      <c r="P1024" s="237"/>
      <c r="Q1024" s="237"/>
      <c r="R1024" s="237"/>
      <c r="S1024" s="237"/>
      <c r="T1024" s="237"/>
      <c r="U1024" s="237"/>
      <c r="V1024" s="237"/>
      <c r="W1024" s="237"/>
      <c r="X1024" s="237"/>
      <c r="Y1024" s="237"/>
      <c r="Z1024" s="237"/>
      <c r="AA1024" s="237"/>
      <c r="AB1024" s="237"/>
      <c r="AC1024" s="237"/>
      <c r="AD1024" s="237"/>
      <c r="AE1024" s="237"/>
      <c r="AF1024" s="237"/>
      <c r="AG1024" s="237"/>
      <c r="AH1024" s="237"/>
      <c r="AI1024" s="237"/>
      <c r="AJ1024" s="237"/>
      <c r="AK1024" s="237"/>
      <c r="AL1024" s="237"/>
      <c r="AM1024" s="237"/>
    </row>
    <row r="1025" spans="1:39" s="238" customFormat="1" ht="43.5">
      <c r="A1025" s="546" t="s">
        <v>1918</v>
      </c>
      <c r="B1025" s="547" t="s">
        <v>2359</v>
      </c>
      <c r="C1025" s="703" t="s">
        <v>1920</v>
      </c>
      <c r="D1025" s="680" t="s">
        <v>2367</v>
      </c>
      <c r="E1025" s="678" t="s">
        <v>1922</v>
      </c>
      <c r="F1025" s="529" t="s">
        <v>1923</v>
      </c>
      <c r="G1025" s="548" t="s">
        <v>2368</v>
      </c>
      <c r="H1025" s="545">
        <v>21620</v>
      </c>
      <c r="I1025" s="532">
        <v>0.1</v>
      </c>
      <c r="J1025" s="533">
        <f t="shared" si="15"/>
        <v>19603.935000000001</v>
      </c>
      <c r="K1025" s="534">
        <v>0.1</v>
      </c>
      <c r="M1025" s="237"/>
      <c r="N1025" s="237"/>
      <c r="O1025" s="237"/>
      <c r="P1025" s="237"/>
      <c r="Q1025" s="237"/>
      <c r="R1025" s="237"/>
      <c r="S1025" s="237"/>
      <c r="T1025" s="237"/>
      <c r="U1025" s="237"/>
      <c r="V1025" s="237"/>
      <c r="W1025" s="237"/>
      <c r="X1025" s="237"/>
      <c r="Y1025" s="237"/>
      <c r="Z1025" s="237"/>
      <c r="AA1025" s="237"/>
      <c r="AB1025" s="237"/>
      <c r="AC1025" s="237"/>
      <c r="AD1025" s="237"/>
      <c r="AE1025" s="237"/>
      <c r="AF1025" s="237"/>
      <c r="AG1025" s="237"/>
      <c r="AH1025" s="237"/>
      <c r="AI1025" s="237"/>
      <c r="AJ1025" s="237"/>
      <c r="AK1025" s="237"/>
      <c r="AL1025" s="237"/>
      <c r="AM1025" s="237"/>
    </row>
    <row r="1026" spans="1:39" s="238" customFormat="1" ht="43.5">
      <c r="A1026" s="546" t="s">
        <v>1918</v>
      </c>
      <c r="B1026" s="547" t="s">
        <v>2359</v>
      </c>
      <c r="C1026" s="703" t="s">
        <v>1920</v>
      </c>
      <c r="D1026" s="680" t="s">
        <v>2369</v>
      </c>
      <c r="E1026" s="678" t="s">
        <v>1922</v>
      </c>
      <c r="F1026" s="529" t="s">
        <v>1923</v>
      </c>
      <c r="G1026" s="548" t="s">
        <v>1934</v>
      </c>
      <c r="H1026" s="545">
        <v>15985</v>
      </c>
      <c r="I1026" s="532">
        <v>0.1</v>
      </c>
      <c r="J1026" s="533">
        <f t="shared" si="15"/>
        <v>14494.39875</v>
      </c>
      <c r="K1026" s="534">
        <v>0.1</v>
      </c>
      <c r="M1026" s="237"/>
      <c r="N1026" s="237"/>
      <c r="O1026" s="237"/>
      <c r="P1026" s="237"/>
      <c r="Q1026" s="237"/>
      <c r="R1026" s="237"/>
      <c r="S1026" s="237"/>
      <c r="T1026" s="237"/>
      <c r="U1026" s="237"/>
      <c r="V1026" s="237"/>
      <c r="W1026" s="237"/>
      <c r="X1026" s="237"/>
      <c r="Y1026" s="237"/>
      <c r="Z1026" s="237"/>
      <c r="AA1026" s="237"/>
      <c r="AB1026" s="237"/>
      <c r="AC1026" s="237"/>
      <c r="AD1026" s="237"/>
      <c r="AE1026" s="237"/>
      <c r="AF1026" s="237"/>
      <c r="AG1026" s="237"/>
      <c r="AH1026" s="237"/>
      <c r="AI1026" s="237"/>
      <c r="AJ1026" s="237"/>
      <c r="AK1026" s="237"/>
      <c r="AL1026" s="237"/>
      <c r="AM1026" s="237"/>
    </row>
    <row r="1027" spans="1:39" s="238" customFormat="1" ht="43.5">
      <c r="A1027" s="546" t="s">
        <v>1918</v>
      </c>
      <c r="B1027" s="547" t="s">
        <v>2359</v>
      </c>
      <c r="C1027" s="703" t="s">
        <v>1920</v>
      </c>
      <c r="D1027" s="680" t="s">
        <v>2370</v>
      </c>
      <c r="E1027" s="678" t="s">
        <v>1922</v>
      </c>
      <c r="F1027" s="529" t="s">
        <v>1923</v>
      </c>
      <c r="G1027" s="548" t="s">
        <v>1934</v>
      </c>
      <c r="H1027" s="545">
        <v>9591</v>
      </c>
      <c r="I1027" s="532">
        <v>0.1</v>
      </c>
      <c r="J1027" s="533">
        <f t="shared" si="15"/>
        <v>8696.6392500000002</v>
      </c>
      <c r="K1027" s="534">
        <v>0.1</v>
      </c>
      <c r="M1027" s="237"/>
      <c r="N1027" s="237"/>
      <c r="O1027" s="237"/>
      <c r="P1027" s="237"/>
      <c r="Q1027" s="237"/>
      <c r="R1027" s="237"/>
      <c r="S1027" s="237"/>
      <c r="T1027" s="237"/>
      <c r="U1027" s="237"/>
      <c r="V1027" s="237"/>
      <c r="W1027" s="237"/>
      <c r="X1027" s="237"/>
      <c r="Y1027" s="237"/>
      <c r="Z1027" s="237"/>
      <c r="AA1027" s="237"/>
      <c r="AB1027" s="237"/>
      <c r="AC1027" s="237"/>
      <c r="AD1027" s="237"/>
      <c r="AE1027" s="237"/>
      <c r="AF1027" s="237"/>
      <c r="AG1027" s="237"/>
      <c r="AH1027" s="237"/>
      <c r="AI1027" s="237"/>
      <c r="AJ1027" s="237"/>
      <c r="AK1027" s="237"/>
      <c r="AL1027" s="237"/>
      <c r="AM1027" s="237"/>
    </row>
    <row r="1028" spans="1:39" s="238" customFormat="1" ht="43.5">
      <c r="A1028" s="546" t="s">
        <v>1918</v>
      </c>
      <c r="B1028" s="547" t="s">
        <v>2359</v>
      </c>
      <c r="C1028" s="703" t="s">
        <v>1920</v>
      </c>
      <c r="D1028" s="680" t="s">
        <v>2371</v>
      </c>
      <c r="E1028" s="678" t="s">
        <v>1922</v>
      </c>
      <c r="F1028" s="529" t="s">
        <v>1923</v>
      </c>
      <c r="G1028" s="548" t="s">
        <v>2361</v>
      </c>
      <c r="H1028" s="545">
        <v>88550</v>
      </c>
      <c r="I1028" s="532">
        <v>0.1</v>
      </c>
      <c r="J1028" s="533">
        <f t="shared" si="15"/>
        <v>80292.712500000009</v>
      </c>
      <c r="K1028" s="534">
        <v>0.1</v>
      </c>
      <c r="M1028" s="237"/>
      <c r="N1028" s="237"/>
      <c r="O1028" s="237"/>
      <c r="P1028" s="237"/>
      <c r="Q1028" s="237"/>
      <c r="R1028" s="237"/>
      <c r="S1028" s="237"/>
      <c r="T1028" s="237"/>
      <c r="U1028" s="237"/>
      <c r="V1028" s="237"/>
      <c r="W1028" s="237"/>
      <c r="X1028" s="237"/>
      <c r="Y1028" s="237"/>
      <c r="Z1028" s="237"/>
      <c r="AA1028" s="237"/>
      <c r="AB1028" s="237"/>
      <c r="AC1028" s="237"/>
      <c r="AD1028" s="237"/>
      <c r="AE1028" s="237"/>
      <c r="AF1028" s="237"/>
      <c r="AG1028" s="237"/>
      <c r="AH1028" s="237"/>
      <c r="AI1028" s="237"/>
      <c r="AJ1028" s="237"/>
      <c r="AK1028" s="237"/>
      <c r="AL1028" s="237"/>
      <c r="AM1028" s="237"/>
    </row>
    <row r="1029" spans="1:39" s="238" customFormat="1" ht="43.5">
      <c r="A1029" s="546" t="s">
        <v>1918</v>
      </c>
      <c r="B1029" s="547" t="s">
        <v>2359</v>
      </c>
      <c r="C1029" s="703" t="s">
        <v>1920</v>
      </c>
      <c r="D1029" s="680" t="s">
        <v>2372</v>
      </c>
      <c r="E1029" s="678" t="s">
        <v>1922</v>
      </c>
      <c r="F1029" s="529" t="s">
        <v>1923</v>
      </c>
      <c r="G1029" s="548" t="s">
        <v>2361</v>
      </c>
      <c r="H1029" s="545">
        <v>11753</v>
      </c>
      <c r="I1029" s="532">
        <v>0.1</v>
      </c>
      <c r="J1029" s="533">
        <f t="shared" si="15"/>
        <v>10657.032750000002</v>
      </c>
      <c r="K1029" s="534">
        <v>0.1</v>
      </c>
      <c r="M1029" s="237"/>
      <c r="N1029" s="237"/>
      <c r="O1029" s="237"/>
      <c r="P1029" s="237"/>
      <c r="Q1029" s="237"/>
      <c r="R1029" s="237"/>
      <c r="S1029" s="237"/>
      <c r="T1029" s="237"/>
      <c r="U1029" s="237"/>
      <c r="V1029" s="237"/>
      <c r="W1029" s="237"/>
      <c r="X1029" s="237"/>
      <c r="Y1029" s="237"/>
      <c r="Z1029" s="237"/>
      <c r="AA1029" s="237"/>
      <c r="AB1029" s="237"/>
      <c r="AC1029" s="237"/>
      <c r="AD1029" s="237"/>
      <c r="AE1029" s="237"/>
      <c r="AF1029" s="237"/>
      <c r="AG1029" s="237"/>
      <c r="AH1029" s="237"/>
      <c r="AI1029" s="237"/>
      <c r="AJ1029" s="237"/>
      <c r="AK1029" s="237"/>
      <c r="AL1029" s="237"/>
      <c r="AM1029" s="237"/>
    </row>
    <row r="1030" spans="1:39" s="238" customFormat="1" ht="43.5">
      <c r="A1030" s="546" t="s">
        <v>1918</v>
      </c>
      <c r="B1030" s="547" t="s">
        <v>2359</v>
      </c>
      <c r="C1030" s="703" t="s">
        <v>1920</v>
      </c>
      <c r="D1030" s="680" t="s">
        <v>2373</v>
      </c>
      <c r="E1030" s="678" t="s">
        <v>1922</v>
      </c>
      <c r="F1030" s="529" t="s">
        <v>1923</v>
      </c>
      <c r="G1030" s="548" t="s">
        <v>2361</v>
      </c>
      <c r="H1030" s="545">
        <v>21735</v>
      </c>
      <c r="I1030" s="532">
        <v>0.1</v>
      </c>
      <c r="J1030" s="533">
        <f t="shared" si="15"/>
        <v>19708.21125</v>
      </c>
      <c r="K1030" s="534">
        <v>0.1</v>
      </c>
      <c r="M1030" s="237"/>
      <c r="N1030" s="237"/>
      <c r="O1030" s="237"/>
      <c r="P1030" s="237"/>
      <c r="Q1030" s="237"/>
      <c r="R1030" s="237"/>
      <c r="S1030" s="237"/>
      <c r="T1030" s="237"/>
      <c r="U1030" s="237"/>
      <c r="V1030" s="237"/>
      <c r="W1030" s="237"/>
      <c r="X1030" s="237"/>
      <c r="Y1030" s="237"/>
      <c r="Z1030" s="237"/>
      <c r="AA1030" s="237"/>
      <c r="AB1030" s="237"/>
      <c r="AC1030" s="237"/>
      <c r="AD1030" s="237"/>
      <c r="AE1030" s="237"/>
      <c r="AF1030" s="237"/>
      <c r="AG1030" s="237"/>
      <c r="AH1030" s="237"/>
      <c r="AI1030" s="237"/>
      <c r="AJ1030" s="237"/>
      <c r="AK1030" s="237"/>
      <c r="AL1030" s="237"/>
      <c r="AM1030" s="237"/>
    </row>
    <row r="1031" spans="1:39" s="238" customFormat="1" ht="43.5">
      <c r="A1031" s="546" t="s">
        <v>1918</v>
      </c>
      <c r="B1031" s="547" t="s">
        <v>2359</v>
      </c>
      <c r="C1031" s="703" t="s">
        <v>1920</v>
      </c>
      <c r="D1031" s="680" t="s">
        <v>2374</v>
      </c>
      <c r="E1031" s="678" t="s">
        <v>1922</v>
      </c>
      <c r="F1031" s="529" t="s">
        <v>1923</v>
      </c>
      <c r="G1031" s="548" t="s">
        <v>2361</v>
      </c>
      <c r="H1031" s="545">
        <v>25254</v>
      </c>
      <c r="I1031" s="532">
        <v>0.1</v>
      </c>
      <c r="J1031" s="533">
        <f t="shared" si="15"/>
        <v>22899.064500000004</v>
      </c>
      <c r="K1031" s="534">
        <v>0.1</v>
      </c>
      <c r="M1031" s="237"/>
      <c r="N1031" s="237"/>
      <c r="O1031" s="237"/>
      <c r="P1031" s="237"/>
      <c r="Q1031" s="237"/>
      <c r="R1031" s="237"/>
      <c r="S1031" s="237"/>
      <c r="T1031" s="237"/>
      <c r="U1031" s="237"/>
      <c r="V1031" s="237"/>
      <c r="W1031" s="237"/>
      <c r="X1031" s="237"/>
      <c r="Y1031" s="237"/>
      <c r="Z1031" s="237"/>
      <c r="AA1031" s="237"/>
      <c r="AB1031" s="237"/>
      <c r="AC1031" s="237"/>
      <c r="AD1031" s="237"/>
      <c r="AE1031" s="237"/>
      <c r="AF1031" s="237"/>
      <c r="AG1031" s="237"/>
      <c r="AH1031" s="237"/>
      <c r="AI1031" s="237"/>
      <c r="AJ1031" s="237"/>
      <c r="AK1031" s="237"/>
      <c r="AL1031" s="237"/>
      <c r="AM1031" s="237"/>
    </row>
    <row r="1032" spans="1:39" s="238" customFormat="1" ht="43.5">
      <c r="A1032" s="546" t="s">
        <v>1918</v>
      </c>
      <c r="B1032" s="547" t="s">
        <v>2359</v>
      </c>
      <c r="C1032" s="703" t="s">
        <v>1920</v>
      </c>
      <c r="D1032" s="680" t="s">
        <v>2375</v>
      </c>
      <c r="E1032" s="678" t="s">
        <v>1922</v>
      </c>
      <c r="F1032" s="529" t="s">
        <v>1923</v>
      </c>
      <c r="G1032" s="548" t="s">
        <v>2361</v>
      </c>
      <c r="H1032" s="545">
        <v>88550</v>
      </c>
      <c r="I1032" s="532">
        <v>0.1</v>
      </c>
      <c r="J1032" s="533">
        <f t="shared" si="15"/>
        <v>80292.712500000009</v>
      </c>
      <c r="K1032" s="534">
        <v>0.1</v>
      </c>
      <c r="M1032" s="237"/>
      <c r="N1032" s="237"/>
      <c r="O1032" s="237"/>
      <c r="P1032" s="237"/>
      <c r="Q1032" s="237"/>
      <c r="R1032" s="237"/>
      <c r="S1032" s="237"/>
      <c r="T1032" s="237"/>
      <c r="U1032" s="237"/>
      <c r="V1032" s="237"/>
      <c r="W1032" s="237"/>
      <c r="X1032" s="237"/>
      <c r="Y1032" s="237"/>
      <c r="Z1032" s="237"/>
      <c r="AA1032" s="237"/>
      <c r="AB1032" s="237"/>
      <c r="AC1032" s="237"/>
      <c r="AD1032" s="237"/>
      <c r="AE1032" s="237"/>
      <c r="AF1032" s="237"/>
      <c r="AG1032" s="237"/>
      <c r="AH1032" s="237"/>
      <c r="AI1032" s="237"/>
      <c r="AJ1032" s="237"/>
      <c r="AK1032" s="237"/>
      <c r="AL1032" s="237"/>
      <c r="AM1032" s="237"/>
    </row>
    <row r="1033" spans="1:39" s="238" customFormat="1" ht="43.5">
      <c r="A1033" s="546" t="s">
        <v>1918</v>
      </c>
      <c r="B1033" s="547" t="s">
        <v>2359</v>
      </c>
      <c r="C1033" s="703" t="s">
        <v>1920</v>
      </c>
      <c r="D1033" s="680" t="s">
        <v>2376</v>
      </c>
      <c r="E1033" s="678" t="s">
        <v>1922</v>
      </c>
      <c r="F1033" s="529" t="s">
        <v>1923</v>
      </c>
      <c r="G1033" s="548" t="s">
        <v>2361</v>
      </c>
      <c r="H1033" s="545">
        <v>39100</v>
      </c>
      <c r="I1033" s="532">
        <v>0.1</v>
      </c>
      <c r="J1033" s="533">
        <f t="shared" si="15"/>
        <v>35453.925000000003</v>
      </c>
      <c r="K1033" s="534">
        <v>0.1</v>
      </c>
      <c r="M1033" s="237"/>
      <c r="N1033" s="237"/>
      <c r="O1033" s="237"/>
      <c r="P1033" s="237"/>
      <c r="Q1033" s="237"/>
      <c r="R1033" s="237"/>
      <c r="S1033" s="237"/>
      <c r="T1033" s="237"/>
      <c r="U1033" s="237"/>
      <c r="V1033" s="237"/>
      <c r="W1033" s="237"/>
      <c r="X1033" s="237"/>
      <c r="Y1033" s="237"/>
      <c r="Z1033" s="237"/>
      <c r="AA1033" s="237"/>
      <c r="AB1033" s="237"/>
      <c r="AC1033" s="237"/>
      <c r="AD1033" s="237"/>
      <c r="AE1033" s="237"/>
      <c r="AF1033" s="237"/>
      <c r="AG1033" s="237"/>
      <c r="AH1033" s="237"/>
      <c r="AI1033" s="237"/>
      <c r="AJ1033" s="237"/>
      <c r="AK1033" s="237"/>
      <c r="AL1033" s="237"/>
      <c r="AM1033" s="237"/>
    </row>
    <row r="1034" spans="1:39" s="238" customFormat="1" ht="43.5">
      <c r="A1034" s="546" t="s">
        <v>1918</v>
      </c>
      <c r="B1034" s="547" t="s">
        <v>2359</v>
      </c>
      <c r="C1034" s="703" t="s">
        <v>1920</v>
      </c>
      <c r="D1034" s="680" t="s">
        <v>2377</v>
      </c>
      <c r="E1034" s="678" t="s">
        <v>1922</v>
      </c>
      <c r="F1034" s="529" t="s">
        <v>1923</v>
      </c>
      <c r="G1034" s="548" t="s">
        <v>2378</v>
      </c>
      <c r="H1034" s="545">
        <v>17250</v>
      </c>
      <c r="I1034" s="532">
        <v>0.1</v>
      </c>
      <c r="J1034" s="533">
        <f t="shared" ref="J1034:J1097" si="16">H1034*(1-I1034)*(1+0.75%)</f>
        <v>15641.437500000002</v>
      </c>
      <c r="K1034" s="534">
        <v>0.1</v>
      </c>
      <c r="M1034" s="237"/>
      <c r="N1034" s="237"/>
      <c r="O1034" s="237"/>
      <c r="P1034" s="237"/>
      <c r="Q1034" s="237"/>
      <c r="R1034" s="237"/>
      <c r="S1034" s="237"/>
      <c r="T1034" s="237"/>
      <c r="U1034" s="237"/>
      <c r="V1034" s="237"/>
      <c r="W1034" s="237"/>
      <c r="X1034" s="237"/>
      <c r="Y1034" s="237"/>
      <c r="Z1034" s="237"/>
      <c r="AA1034" s="237"/>
      <c r="AB1034" s="237"/>
      <c r="AC1034" s="237"/>
      <c r="AD1034" s="237"/>
      <c r="AE1034" s="237"/>
      <c r="AF1034" s="237"/>
      <c r="AG1034" s="237"/>
      <c r="AH1034" s="237"/>
      <c r="AI1034" s="237"/>
      <c r="AJ1034" s="237"/>
      <c r="AK1034" s="237"/>
      <c r="AL1034" s="237"/>
      <c r="AM1034" s="237"/>
    </row>
    <row r="1035" spans="1:39" s="238" customFormat="1" ht="43.5">
      <c r="A1035" s="546" t="s">
        <v>1918</v>
      </c>
      <c r="B1035" s="547" t="s">
        <v>2359</v>
      </c>
      <c r="C1035" s="703" t="s">
        <v>1920</v>
      </c>
      <c r="D1035" s="680" t="s">
        <v>2379</v>
      </c>
      <c r="E1035" s="678" t="s">
        <v>1922</v>
      </c>
      <c r="F1035" s="529" t="s">
        <v>1923</v>
      </c>
      <c r="G1035" s="548" t="s">
        <v>2378</v>
      </c>
      <c r="H1035" s="545">
        <v>28750</v>
      </c>
      <c r="I1035" s="532">
        <v>0.1</v>
      </c>
      <c r="J1035" s="533">
        <f t="shared" si="16"/>
        <v>26069.0625</v>
      </c>
      <c r="K1035" s="534">
        <v>0.1</v>
      </c>
      <c r="M1035" s="237"/>
      <c r="N1035" s="237"/>
      <c r="O1035" s="237"/>
      <c r="P1035" s="237"/>
      <c r="Q1035" s="237"/>
      <c r="R1035" s="237"/>
      <c r="S1035" s="237"/>
      <c r="T1035" s="237"/>
      <c r="U1035" s="237"/>
      <c r="V1035" s="237"/>
      <c r="W1035" s="237"/>
      <c r="X1035" s="237"/>
      <c r="Y1035" s="237"/>
      <c r="Z1035" s="237"/>
      <c r="AA1035" s="237"/>
      <c r="AB1035" s="237"/>
      <c r="AC1035" s="237"/>
      <c r="AD1035" s="237"/>
      <c r="AE1035" s="237"/>
      <c r="AF1035" s="237"/>
      <c r="AG1035" s="237"/>
      <c r="AH1035" s="237"/>
      <c r="AI1035" s="237"/>
      <c r="AJ1035" s="237"/>
      <c r="AK1035" s="237"/>
      <c r="AL1035" s="237"/>
      <c r="AM1035" s="237"/>
    </row>
    <row r="1036" spans="1:39" s="238" customFormat="1" ht="43.5">
      <c r="A1036" s="546" t="s">
        <v>1918</v>
      </c>
      <c r="B1036" s="547" t="s">
        <v>2359</v>
      </c>
      <c r="C1036" s="703" t="s">
        <v>1920</v>
      </c>
      <c r="D1036" s="680" t="s">
        <v>2380</v>
      </c>
      <c r="E1036" s="678" t="s">
        <v>1922</v>
      </c>
      <c r="F1036" s="529" t="s">
        <v>1923</v>
      </c>
      <c r="G1036" s="548" t="s">
        <v>2378</v>
      </c>
      <c r="H1036" s="545">
        <v>57500</v>
      </c>
      <c r="I1036" s="532">
        <v>0.1</v>
      </c>
      <c r="J1036" s="533">
        <f t="shared" si="16"/>
        <v>52138.125</v>
      </c>
      <c r="K1036" s="534">
        <v>0.1</v>
      </c>
      <c r="M1036" s="237"/>
      <c r="N1036" s="237"/>
      <c r="O1036" s="237"/>
      <c r="P1036" s="237"/>
      <c r="Q1036" s="237"/>
      <c r="R1036" s="237"/>
      <c r="S1036" s="237"/>
      <c r="T1036" s="237"/>
      <c r="U1036" s="237"/>
      <c r="V1036" s="237"/>
      <c r="W1036" s="237"/>
      <c r="X1036" s="237"/>
      <c r="Y1036" s="237"/>
      <c r="Z1036" s="237"/>
      <c r="AA1036" s="237"/>
      <c r="AB1036" s="237"/>
      <c r="AC1036" s="237"/>
      <c r="AD1036" s="237"/>
      <c r="AE1036" s="237"/>
      <c r="AF1036" s="237"/>
      <c r="AG1036" s="237"/>
      <c r="AH1036" s="237"/>
      <c r="AI1036" s="237"/>
      <c r="AJ1036" s="237"/>
      <c r="AK1036" s="237"/>
      <c r="AL1036" s="237"/>
      <c r="AM1036" s="237"/>
    </row>
    <row r="1037" spans="1:39" s="238" customFormat="1" ht="43.5">
      <c r="A1037" s="546" t="s">
        <v>1918</v>
      </c>
      <c r="B1037" s="547" t="s">
        <v>2359</v>
      </c>
      <c r="C1037" s="703" t="s">
        <v>1920</v>
      </c>
      <c r="D1037" s="680" t="s">
        <v>2381</v>
      </c>
      <c r="E1037" s="678" t="s">
        <v>1922</v>
      </c>
      <c r="F1037" s="529" t="s">
        <v>1923</v>
      </c>
      <c r="G1037" s="548" t="s">
        <v>2378</v>
      </c>
      <c r="H1037" s="545">
        <v>115000</v>
      </c>
      <c r="I1037" s="532">
        <v>0.1</v>
      </c>
      <c r="J1037" s="533">
        <f t="shared" si="16"/>
        <v>104276.25</v>
      </c>
      <c r="K1037" s="534">
        <v>0.1</v>
      </c>
      <c r="M1037" s="237"/>
      <c r="N1037" s="237"/>
      <c r="O1037" s="237"/>
      <c r="P1037" s="237"/>
      <c r="Q1037" s="237"/>
      <c r="R1037" s="237"/>
      <c r="S1037" s="237"/>
      <c r="T1037" s="237"/>
      <c r="U1037" s="237"/>
      <c r="V1037" s="237"/>
      <c r="W1037" s="237"/>
      <c r="X1037" s="237"/>
      <c r="Y1037" s="237"/>
      <c r="Z1037" s="237"/>
      <c r="AA1037" s="237"/>
      <c r="AB1037" s="237"/>
      <c r="AC1037" s="237"/>
      <c r="AD1037" s="237"/>
      <c r="AE1037" s="237"/>
      <c r="AF1037" s="237"/>
      <c r="AG1037" s="237"/>
      <c r="AH1037" s="237"/>
      <c r="AI1037" s="237"/>
      <c r="AJ1037" s="237"/>
      <c r="AK1037" s="237"/>
      <c r="AL1037" s="237"/>
      <c r="AM1037" s="237"/>
    </row>
    <row r="1038" spans="1:39" s="238" customFormat="1" ht="43.5">
      <c r="A1038" s="546" t="s">
        <v>1918</v>
      </c>
      <c r="B1038" s="547" t="s">
        <v>2359</v>
      </c>
      <c r="C1038" s="703" t="s">
        <v>1920</v>
      </c>
      <c r="D1038" s="680" t="s">
        <v>2382</v>
      </c>
      <c r="E1038" s="678" t="s">
        <v>1922</v>
      </c>
      <c r="F1038" s="529" t="s">
        <v>1923</v>
      </c>
      <c r="G1038" s="548" t="s">
        <v>2361</v>
      </c>
      <c r="H1038" s="545">
        <v>40043</v>
      </c>
      <c r="I1038" s="532">
        <v>0.1</v>
      </c>
      <c r="J1038" s="533">
        <f t="shared" si="16"/>
        <v>36308.99025000001</v>
      </c>
      <c r="K1038" s="534">
        <v>0.1</v>
      </c>
      <c r="M1038" s="237"/>
      <c r="N1038" s="237"/>
      <c r="O1038" s="237"/>
      <c r="P1038" s="237"/>
      <c r="Q1038" s="237"/>
      <c r="R1038" s="237"/>
      <c r="S1038" s="237"/>
      <c r="T1038" s="237"/>
      <c r="U1038" s="237"/>
      <c r="V1038" s="237"/>
      <c r="W1038" s="237"/>
      <c r="X1038" s="237"/>
      <c r="Y1038" s="237"/>
      <c r="Z1038" s="237"/>
      <c r="AA1038" s="237"/>
      <c r="AB1038" s="237"/>
      <c r="AC1038" s="237"/>
      <c r="AD1038" s="237"/>
      <c r="AE1038" s="237"/>
      <c r="AF1038" s="237"/>
      <c r="AG1038" s="237"/>
      <c r="AH1038" s="237"/>
      <c r="AI1038" s="237"/>
      <c r="AJ1038" s="237"/>
      <c r="AK1038" s="237"/>
      <c r="AL1038" s="237"/>
      <c r="AM1038" s="237"/>
    </row>
    <row r="1039" spans="1:39" s="238" customFormat="1" ht="43.5">
      <c r="A1039" s="546" t="s">
        <v>1918</v>
      </c>
      <c r="B1039" s="547" t="s">
        <v>2359</v>
      </c>
      <c r="C1039" s="703" t="s">
        <v>1920</v>
      </c>
      <c r="D1039" s="680" t="s">
        <v>2383</v>
      </c>
      <c r="E1039" s="678" t="s">
        <v>1922</v>
      </c>
      <c r="F1039" s="529" t="s">
        <v>1923</v>
      </c>
      <c r="G1039" s="548" t="s">
        <v>2361</v>
      </c>
      <c r="H1039" s="545">
        <v>35397</v>
      </c>
      <c r="I1039" s="532">
        <v>0.1</v>
      </c>
      <c r="J1039" s="533">
        <f t="shared" si="16"/>
        <v>32096.229750000002</v>
      </c>
      <c r="K1039" s="534">
        <v>0.1</v>
      </c>
      <c r="M1039" s="237"/>
      <c r="N1039" s="237"/>
      <c r="O1039" s="237"/>
      <c r="P1039" s="237"/>
      <c r="Q1039" s="237"/>
      <c r="R1039" s="237"/>
      <c r="S1039" s="237"/>
      <c r="T1039" s="237"/>
      <c r="U1039" s="237"/>
      <c r="V1039" s="237"/>
      <c r="W1039" s="237"/>
      <c r="X1039" s="237"/>
      <c r="Y1039" s="237"/>
      <c r="Z1039" s="237"/>
      <c r="AA1039" s="237"/>
      <c r="AB1039" s="237"/>
      <c r="AC1039" s="237"/>
      <c r="AD1039" s="237"/>
      <c r="AE1039" s="237"/>
      <c r="AF1039" s="237"/>
      <c r="AG1039" s="237"/>
      <c r="AH1039" s="237"/>
      <c r="AI1039" s="237"/>
      <c r="AJ1039" s="237"/>
      <c r="AK1039" s="237"/>
      <c r="AL1039" s="237"/>
      <c r="AM1039" s="237"/>
    </row>
    <row r="1040" spans="1:39" s="238" customFormat="1" ht="43.5">
      <c r="A1040" s="546" t="s">
        <v>1918</v>
      </c>
      <c r="B1040" s="547" t="s">
        <v>2359</v>
      </c>
      <c r="C1040" s="703" t="s">
        <v>1920</v>
      </c>
      <c r="D1040" s="680" t="s">
        <v>2384</v>
      </c>
      <c r="E1040" s="678" t="s">
        <v>1922</v>
      </c>
      <c r="F1040" s="529" t="s">
        <v>1923</v>
      </c>
      <c r="G1040" s="548" t="s">
        <v>2361</v>
      </c>
      <c r="H1040" s="545">
        <v>35351</v>
      </c>
      <c r="I1040" s="532">
        <v>0.1</v>
      </c>
      <c r="J1040" s="533">
        <f t="shared" si="16"/>
        <v>32054.519250000005</v>
      </c>
      <c r="K1040" s="534">
        <v>0.1</v>
      </c>
      <c r="M1040" s="237"/>
      <c r="N1040" s="237"/>
      <c r="O1040" s="237"/>
      <c r="P1040" s="237"/>
      <c r="Q1040" s="237"/>
      <c r="R1040" s="237"/>
      <c r="S1040" s="237"/>
      <c r="T1040" s="237"/>
      <c r="U1040" s="237"/>
      <c r="V1040" s="237"/>
      <c r="W1040" s="237"/>
      <c r="X1040" s="237"/>
      <c r="Y1040" s="237"/>
      <c r="Z1040" s="237"/>
      <c r="AA1040" s="237"/>
      <c r="AB1040" s="237"/>
      <c r="AC1040" s="237"/>
      <c r="AD1040" s="237"/>
      <c r="AE1040" s="237"/>
      <c r="AF1040" s="237"/>
      <c r="AG1040" s="237"/>
      <c r="AH1040" s="237"/>
      <c r="AI1040" s="237"/>
      <c r="AJ1040" s="237"/>
      <c r="AK1040" s="237"/>
      <c r="AL1040" s="237"/>
      <c r="AM1040" s="237"/>
    </row>
    <row r="1041" spans="1:39" s="238" customFormat="1" ht="43.5">
      <c r="A1041" s="546" t="s">
        <v>1918</v>
      </c>
      <c r="B1041" s="547" t="s">
        <v>2359</v>
      </c>
      <c r="C1041" s="703" t="s">
        <v>1920</v>
      </c>
      <c r="D1041" s="680" t="s">
        <v>2385</v>
      </c>
      <c r="E1041" s="678" t="s">
        <v>1922</v>
      </c>
      <c r="F1041" s="529" t="s">
        <v>1923</v>
      </c>
      <c r="G1041" s="548" t="s">
        <v>2361</v>
      </c>
      <c r="H1041" s="545">
        <v>34247</v>
      </c>
      <c r="I1041" s="532">
        <v>0.1</v>
      </c>
      <c r="J1041" s="533">
        <f t="shared" si="16"/>
        <v>31053.467250000002</v>
      </c>
      <c r="K1041" s="534">
        <v>0.1</v>
      </c>
      <c r="M1041" s="237"/>
      <c r="N1041" s="237"/>
      <c r="O1041" s="237"/>
      <c r="P1041" s="237"/>
      <c r="Q1041" s="237"/>
      <c r="R1041" s="237"/>
      <c r="S1041" s="237"/>
      <c r="T1041" s="237"/>
      <c r="U1041" s="237"/>
      <c r="V1041" s="237"/>
      <c r="W1041" s="237"/>
      <c r="X1041" s="237"/>
      <c r="Y1041" s="237"/>
      <c r="Z1041" s="237"/>
      <c r="AA1041" s="237"/>
      <c r="AB1041" s="237"/>
      <c r="AC1041" s="237"/>
      <c r="AD1041" s="237"/>
      <c r="AE1041" s="237"/>
      <c r="AF1041" s="237"/>
      <c r="AG1041" s="237"/>
      <c r="AH1041" s="237"/>
      <c r="AI1041" s="237"/>
      <c r="AJ1041" s="237"/>
      <c r="AK1041" s="237"/>
      <c r="AL1041" s="237"/>
      <c r="AM1041" s="237"/>
    </row>
    <row r="1042" spans="1:39" s="238" customFormat="1" ht="43.5">
      <c r="A1042" s="546" t="s">
        <v>1918</v>
      </c>
      <c r="B1042" s="547" t="s">
        <v>2359</v>
      </c>
      <c r="C1042" s="703" t="s">
        <v>1920</v>
      </c>
      <c r="D1042" s="680" t="s">
        <v>2386</v>
      </c>
      <c r="E1042" s="678" t="s">
        <v>1922</v>
      </c>
      <c r="F1042" s="529" t="s">
        <v>1923</v>
      </c>
      <c r="G1042" s="548" t="s">
        <v>2361</v>
      </c>
      <c r="H1042" s="545">
        <v>42389</v>
      </c>
      <c r="I1042" s="532">
        <v>0.1</v>
      </c>
      <c r="J1042" s="533">
        <f t="shared" si="16"/>
        <v>38436.225749999998</v>
      </c>
      <c r="K1042" s="534">
        <v>0.1</v>
      </c>
      <c r="M1042" s="237"/>
      <c r="N1042" s="237"/>
      <c r="O1042" s="237"/>
      <c r="P1042" s="237"/>
      <c r="Q1042" s="237"/>
      <c r="R1042" s="237"/>
      <c r="S1042" s="237"/>
      <c r="T1042" s="237"/>
      <c r="U1042" s="237"/>
      <c r="V1042" s="237"/>
      <c r="W1042" s="237"/>
      <c r="X1042" s="237"/>
      <c r="Y1042" s="237"/>
      <c r="Z1042" s="237"/>
      <c r="AA1042" s="237"/>
      <c r="AB1042" s="237"/>
      <c r="AC1042" s="237"/>
      <c r="AD1042" s="237"/>
      <c r="AE1042" s="237"/>
      <c r="AF1042" s="237"/>
      <c r="AG1042" s="237"/>
      <c r="AH1042" s="237"/>
      <c r="AI1042" s="237"/>
      <c r="AJ1042" s="237"/>
      <c r="AK1042" s="237"/>
      <c r="AL1042" s="237"/>
      <c r="AM1042" s="237"/>
    </row>
    <row r="1043" spans="1:39" s="238" customFormat="1" ht="43.5">
      <c r="A1043" s="546" t="s">
        <v>1918</v>
      </c>
      <c r="B1043" s="547" t="s">
        <v>2359</v>
      </c>
      <c r="C1043" s="703" t="s">
        <v>1920</v>
      </c>
      <c r="D1043" s="680" t="s">
        <v>2387</v>
      </c>
      <c r="E1043" s="678" t="s">
        <v>1922</v>
      </c>
      <c r="F1043" s="529" t="s">
        <v>1923</v>
      </c>
      <c r="G1043" s="548" t="s">
        <v>2361</v>
      </c>
      <c r="H1043" s="545">
        <v>37766</v>
      </c>
      <c r="I1043" s="532">
        <v>0.1</v>
      </c>
      <c r="J1043" s="533">
        <f t="shared" si="16"/>
        <v>34244.320500000002</v>
      </c>
      <c r="K1043" s="534">
        <v>0.1</v>
      </c>
      <c r="M1043" s="237"/>
      <c r="N1043" s="237"/>
      <c r="O1043" s="237"/>
      <c r="P1043" s="237"/>
      <c r="Q1043" s="237"/>
      <c r="R1043" s="237"/>
      <c r="S1043" s="237"/>
      <c r="T1043" s="237"/>
      <c r="U1043" s="237"/>
      <c r="V1043" s="237"/>
      <c r="W1043" s="237"/>
      <c r="X1043" s="237"/>
      <c r="Y1043" s="237"/>
      <c r="Z1043" s="237"/>
      <c r="AA1043" s="237"/>
      <c r="AB1043" s="237"/>
      <c r="AC1043" s="237"/>
      <c r="AD1043" s="237"/>
      <c r="AE1043" s="237"/>
      <c r="AF1043" s="237"/>
      <c r="AG1043" s="237"/>
      <c r="AH1043" s="237"/>
      <c r="AI1043" s="237"/>
      <c r="AJ1043" s="237"/>
      <c r="AK1043" s="237"/>
      <c r="AL1043" s="237"/>
      <c r="AM1043" s="237"/>
    </row>
    <row r="1044" spans="1:39" s="238" customFormat="1" ht="43.5">
      <c r="A1044" s="546" t="s">
        <v>1918</v>
      </c>
      <c r="B1044" s="547" t="s">
        <v>2359</v>
      </c>
      <c r="C1044" s="703" t="s">
        <v>1920</v>
      </c>
      <c r="D1044" s="680" t="s">
        <v>2388</v>
      </c>
      <c r="E1044" s="678" t="s">
        <v>1922</v>
      </c>
      <c r="F1044" s="529" t="s">
        <v>1923</v>
      </c>
      <c r="G1044" s="548" t="s">
        <v>2361</v>
      </c>
      <c r="H1044" s="545">
        <v>37720</v>
      </c>
      <c r="I1044" s="532">
        <v>0.1</v>
      </c>
      <c r="J1044" s="533">
        <f t="shared" si="16"/>
        <v>34202.61</v>
      </c>
      <c r="K1044" s="534">
        <v>0.1</v>
      </c>
      <c r="M1044" s="237"/>
      <c r="N1044" s="237"/>
      <c r="O1044" s="237"/>
      <c r="P1044" s="237"/>
      <c r="Q1044" s="237"/>
      <c r="R1044" s="237"/>
      <c r="S1044" s="237"/>
      <c r="T1044" s="237"/>
      <c r="U1044" s="237"/>
      <c r="V1044" s="237"/>
      <c r="W1044" s="237"/>
      <c r="X1044" s="237"/>
      <c r="Y1044" s="237"/>
      <c r="Z1044" s="237"/>
      <c r="AA1044" s="237"/>
      <c r="AB1044" s="237"/>
      <c r="AC1044" s="237"/>
      <c r="AD1044" s="237"/>
      <c r="AE1044" s="237"/>
      <c r="AF1044" s="237"/>
      <c r="AG1044" s="237"/>
      <c r="AH1044" s="237"/>
      <c r="AI1044" s="237"/>
      <c r="AJ1044" s="237"/>
      <c r="AK1044" s="237"/>
      <c r="AL1044" s="237"/>
      <c r="AM1044" s="237"/>
    </row>
    <row r="1045" spans="1:39" s="238" customFormat="1" ht="43.5">
      <c r="A1045" s="546" t="s">
        <v>1918</v>
      </c>
      <c r="B1045" s="547" t="s">
        <v>2359</v>
      </c>
      <c r="C1045" s="703" t="s">
        <v>1920</v>
      </c>
      <c r="D1045" s="680" t="s">
        <v>2389</v>
      </c>
      <c r="E1045" s="678" t="s">
        <v>1922</v>
      </c>
      <c r="F1045" s="529" t="s">
        <v>1923</v>
      </c>
      <c r="G1045" s="548" t="s">
        <v>2361</v>
      </c>
      <c r="H1045" s="545">
        <v>36570</v>
      </c>
      <c r="I1045" s="532">
        <v>0.1</v>
      </c>
      <c r="J1045" s="533">
        <f t="shared" si="16"/>
        <v>33159.847500000003</v>
      </c>
      <c r="K1045" s="534">
        <v>0.1</v>
      </c>
      <c r="M1045" s="237"/>
      <c r="N1045" s="237"/>
      <c r="O1045" s="237"/>
      <c r="P1045" s="237"/>
      <c r="Q1045" s="237"/>
      <c r="R1045" s="237"/>
      <c r="S1045" s="237"/>
      <c r="T1045" s="237"/>
      <c r="U1045" s="237"/>
      <c r="V1045" s="237"/>
      <c r="W1045" s="237"/>
      <c r="X1045" s="237"/>
      <c r="Y1045" s="237"/>
      <c r="Z1045" s="237"/>
      <c r="AA1045" s="237"/>
      <c r="AB1045" s="237"/>
      <c r="AC1045" s="237"/>
      <c r="AD1045" s="237"/>
      <c r="AE1045" s="237"/>
      <c r="AF1045" s="237"/>
      <c r="AG1045" s="237"/>
      <c r="AH1045" s="237"/>
      <c r="AI1045" s="237"/>
      <c r="AJ1045" s="237"/>
      <c r="AK1045" s="237"/>
      <c r="AL1045" s="237"/>
      <c r="AM1045" s="237"/>
    </row>
    <row r="1046" spans="1:39" s="238" customFormat="1" ht="43.5">
      <c r="A1046" s="546" t="s">
        <v>1918</v>
      </c>
      <c r="B1046" s="547" t="s">
        <v>2359</v>
      </c>
      <c r="C1046" s="703" t="s">
        <v>1920</v>
      </c>
      <c r="D1046" s="680" t="s">
        <v>2390</v>
      </c>
      <c r="E1046" s="678" t="s">
        <v>1922</v>
      </c>
      <c r="F1046" s="529" t="s">
        <v>1923</v>
      </c>
      <c r="G1046" s="548" t="s">
        <v>2361</v>
      </c>
      <c r="H1046" s="545">
        <v>44413</v>
      </c>
      <c r="I1046" s="532">
        <v>0.1</v>
      </c>
      <c r="J1046" s="533">
        <f t="shared" si="16"/>
        <v>40271.487750000008</v>
      </c>
      <c r="K1046" s="534">
        <v>0.1</v>
      </c>
      <c r="M1046" s="237"/>
      <c r="N1046" s="237"/>
      <c r="O1046" s="237"/>
      <c r="P1046" s="237"/>
      <c r="Q1046" s="237"/>
      <c r="R1046" s="237"/>
      <c r="S1046" s="237"/>
      <c r="T1046" s="237"/>
      <c r="U1046" s="237"/>
      <c r="V1046" s="237"/>
      <c r="W1046" s="237"/>
      <c r="X1046" s="237"/>
      <c r="Y1046" s="237"/>
      <c r="Z1046" s="237"/>
      <c r="AA1046" s="237"/>
      <c r="AB1046" s="237"/>
      <c r="AC1046" s="237"/>
      <c r="AD1046" s="237"/>
      <c r="AE1046" s="237"/>
      <c r="AF1046" s="237"/>
      <c r="AG1046" s="237"/>
      <c r="AH1046" s="237"/>
      <c r="AI1046" s="237"/>
      <c r="AJ1046" s="237"/>
      <c r="AK1046" s="237"/>
      <c r="AL1046" s="237"/>
      <c r="AM1046" s="237"/>
    </row>
    <row r="1047" spans="1:39" s="238" customFormat="1" ht="43.5">
      <c r="A1047" s="546" t="s">
        <v>1918</v>
      </c>
      <c r="B1047" s="547" t="s">
        <v>2359</v>
      </c>
      <c r="C1047" s="703" t="s">
        <v>1920</v>
      </c>
      <c r="D1047" s="680" t="s">
        <v>2391</v>
      </c>
      <c r="E1047" s="678" t="s">
        <v>1922</v>
      </c>
      <c r="F1047" s="529" t="s">
        <v>1923</v>
      </c>
      <c r="G1047" s="548" t="s">
        <v>2361</v>
      </c>
      <c r="H1047" s="545">
        <v>39744</v>
      </c>
      <c r="I1047" s="532">
        <v>0.1</v>
      </c>
      <c r="J1047" s="533">
        <f t="shared" si="16"/>
        <v>36037.872000000003</v>
      </c>
      <c r="K1047" s="534">
        <v>0.1</v>
      </c>
      <c r="M1047" s="237"/>
      <c r="N1047" s="237"/>
      <c r="O1047" s="237"/>
      <c r="P1047" s="237"/>
      <c r="Q1047" s="237"/>
      <c r="R1047" s="237"/>
      <c r="S1047" s="237"/>
      <c r="T1047" s="237"/>
      <c r="U1047" s="237"/>
      <c r="V1047" s="237"/>
      <c r="W1047" s="237"/>
      <c r="X1047" s="237"/>
      <c r="Y1047" s="237"/>
      <c r="Z1047" s="237"/>
      <c r="AA1047" s="237"/>
      <c r="AB1047" s="237"/>
      <c r="AC1047" s="237"/>
      <c r="AD1047" s="237"/>
      <c r="AE1047" s="237"/>
      <c r="AF1047" s="237"/>
      <c r="AG1047" s="237"/>
      <c r="AH1047" s="237"/>
      <c r="AI1047" s="237"/>
      <c r="AJ1047" s="237"/>
      <c r="AK1047" s="237"/>
      <c r="AL1047" s="237"/>
      <c r="AM1047" s="237"/>
    </row>
    <row r="1048" spans="1:39" s="238" customFormat="1" ht="43.5">
      <c r="A1048" s="546" t="s">
        <v>1918</v>
      </c>
      <c r="B1048" s="547" t="s">
        <v>2359</v>
      </c>
      <c r="C1048" s="703" t="s">
        <v>1920</v>
      </c>
      <c r="D1048" s="680" t="s">
        <v>2392</v>
      </c>
      <c r="E1048" s="678" t="s">
        <v>1922</v>
      </c>
      <c r="F1048" s="529" t="s">
        <v>1923</v>
      </c>
      <c r="G1048" s="548" t="s">
        <v>2361</v>
      </c>
      <c r="H1048" s="545">
        <v>39721</v>
      </c>
      <c r="I1048" s="532">
        <v>0.1</v>
      </c>
      <c r="J1048" s="533">
        <f t="shared" si="16"/>
        <v>36017.016750000003</v>
      </c>
      <c r="K1048" s="534">
        <v>0.1</v>
      </c>
      <c r="M1048" s="237"/>
      <c r="N1048" s="237"/>
      <c r="O1048" s="237"/>
      <c r="P1048" s="237"/>
      <c r="Q1048" s="237"/>
      <c r="R1048" s="237"/>
      <c r="S1048" s="237"/>
      <c r="T1048" s="237"/>
      <c r="U1048" s="237"/>
      <c r="V1048" s="237"/>
      <c r="W1048" s="237"/>
      <c r="X1048" s="237"/>
      <c r="Y1048" s="237"/>
      <c r="Z1048" s="237"/>
      <c r="AA1048" s="237"/>
      <c r="AB1048" s="237"/>
      <c r="AC1048" s="237"/>
      <c r="AD1048" s="237"/>
      <c r="AE1048" s="237"/>
      <c r="AF1048" s="237"/>
      <c r="AG1048" s="237"/>
      <c r="AH1048" s="237"/>
      <c r="AI1048" s="237"/>
      <c r="AJ1048" s="237"/>
      <c r="AK1048" s="237"/>
      <c r="AL1048" s="237"/>
      <c r="AM1048" s="237"/>
    </row>
    <row r="1049" spans="1:39" s="238" customFormat="1" ht="43.5">
      <c r="A1049" s="546" t="s">
        <v>1918</v>
      </c>
      <c r="B1049" s="547" t="s">
        <v>2359</v>
      </c>
      <c r="C1049" s="703" t="s">
        <v>1920</v>
      </c>
      <c r="D1049" s="680" t="s">
        <v>2393</v>
      </c>
      <c r="E1049" s="678" t="s">
        <v>1922</v>
      </c>
      <c r="F1049" s="529" t="s">
        <v>1923</v>
      </c>
      <c r="G1049" s="548" t="s">
        <v>2361</v>
      </c>
      <c r="H1049" s="545">
        <v>38594</v>
      </c>
      <c r="I1049" s="532">
        <v>0.1</v>
      </c>
      <c r="J1049" s="533">
        <f t="shared" si="16"/>
        <v>34995.109499999999</v>
      </c>
      <c r="K1049" s="534">
        <v>0.1</v>
      </c>
      <c r="M1049" s="237"/>
      <c r="N1049" s="237"/>
      <c r="O1049" s="237"/>
      <c r="P1049" s="237"/>
      <c r="Q1049" s="237"/>
      <c r="R1049" s="237"/>
      <c r="S1049" s="237"/>
      <c r="T1049" s="237"/>
      <c r="U1049" s="237"/>
      <c r="V1049" s="237"/>
      <c r="W1049" s="237"/>
      <c r="X1049" s="237"/>
      <c r="Y1049" s="237"/>
      <c r="Z1049" s="237"/>
      <c r="AA1049" s="237"/>
      <c r="AB1049" s="237"/>
      <c r="AC1049" s="237"/>
      <c r="AD1049" s="237"/>
      <c r="AE1049" s="237"/>
      <c r="AF1049" s="237"/>
      <c r="AG1049" s="237"/>
      <c r="AH1049" s="237"/>
      <c r="AI1049" s="237"/>
      <c r="AJ1049" s="237"/>
      <c r="AK1049" s="237"/>
      <c r="AL1049" s="237"/>
      <c r="AM1049" s="237"/>
    </row>
    <row r="1050" spans="1:39" s="238" customFormat="1" ht="43.5">
      <c r="A1050" s="546" t="s">
        <v>1918</v>
      </c>
      <c r="B1050" s="547" t="s">
        <v>2359</v>
      </c>
      <c r="C1050" s="703" t="s">
        <v>1920</v>
      </c>
      <c r="D1050" s="680" t="s">
        <v>2394</v>
      </c>
      <c r="E1050" s="678" t="s">
        <v>1922</v>
      </c>
      <c r="F1050" s="529" t="s">
        <v>1923</v>
      </c>
      <c r="G1050" s="548" t="s">
        <v>2361</v>
      </c>
      <c r="H1050" s="545">
        <v>45103</v>
      </c>
      <c r="I1050" s="532">
        <v>0.1</v>
      </c>
      <c r="J1050" s="533">
        <f t="shared" si="16"/>
        <v>40897.145250000009</v>
      </c>
      <c r="K1050" s="534">
        <v>0.1</v>
      </c>
      <c r="M1050" s="237"/>
      <c r="N1050" s="237"/>
      <c r="O1050" s="237"/>
      <c r="P1050" s="237"/>
      <c r="Q1050" s="237"/>
      <c r="R1050" s="237"/>
      <c r="S1050" s="237"/>
      <c r="T1050" s="237"/>
      <c r="U1050" s="237"/>
      <c r="V1050" s="237"/>
      <c r="W1050" s="237"/>
      <c r="X1050" s="237"/>
      <c r="Y1050" s="237"/>
      <c r="Z1050" s="237"/>
      <c r="AA1050" s="237"/>
      <c r="AB1050" s="237"/>
      <c r="AC1050" s="237"/>
      <c r="AD1050" s="237"/>
      <c r="AE1050" s="237"/>
      <c r="AF1050" s="237"/>
      <c r="AG1050" s="237"/>
      <c r="AH1050" s="237"/>
      <c r="AI1050" s="237"/>
      <c r="AJ1050" s="237"/>
      <c r="AK1050" s="237"/>
      <c r="AL1050" s="237"/>
      <c r="AM1050" s="237"/>
    </row>
    <row r="1051" spans="1:39" s="238" customFormat="1" ht="43.5">
      <c r="A1051" s="546" t="s">
        <v>1918</v>
      </c>
      <c r="B1051" s="547" t="s">
        <v>2359</v>
      </c>
      <c r="C1051" s="703" t="s">
        <v>1920</v>
      </c>
      <c r="D1051" s="680" t="s">
        <v>2395</v>
      </c>
      <c r="E1051" s="678" t="s">
        <v>1922</v>
      </c>
      <c r="F1051" s="529" t="s">
        <v>1923</v>
      </c>
      <c r="G1051" s="548" t="s">
        <v>2361</v>
      </c>
      <c r="H1051" s="545">
        <v>40457</v>
      </c>
      <c r="I1051" s="532">
        <v>0.1</v>
      </c>
      <c r="J1051" s="533">
        <f t="shared" si="16"/>
        <v>36684.384750000005</v>
      </c>
      <c r="K1051" s="534">
        <v>0.1</v>
      </c>
      <c r="M1051" s="237"/>
      <c r="N1051" s="237"/>
      <c r="O1051" s="237"/>
      <c r="P1051" s="237"/>
      <c r="Q1051" s="237"/>
      <c r="R1051" s="237"/>
      <c r="S1051" s="237"/>
      <c r="T1051" s="237"/>
      <c r="U1051" s="237"/>
      <c r="V1051" s="237"/>
      <c r="W1051" s="237"/>
      <c r="X1051" s="237"/>
      <c r="Y1051" s="237"/>
      <c r="Z1051" s="237"/>
      <c r="AA1051" s="237"/>
      <c r="AB1051" s="237"/>
      <c r="AC1051" s="237"/>
      <c r="AD1051" s="237"/>
      <c r="AE1051" s="237"/>
      <c r="AF1051" s="237"/>
      <c r="AG1051" s="237"/>
      <c r="AH1051" s="237"/>
      <c r="AI1051" s="237"/>
      <c r="AJ1051" s="237"/>
      <c r="AK1051" s="237"/>
      <c r="AL1051" s="237"/>
      <c r="AM1051" s="237"/>
    </row>
    <row r="1052" spans="1:39" s="238" customFormat="1" ht="43.5">
      <c r="A1052" s="546" t="s">
        <v>1918</v>
      </c>
      <c r="B1052" s="547" t="s">
        <v>2359</v>
      </c>
      <c r="C1052" s="703" t="s">
        <v>1920</v>
      </c>
      <c r="D1052" s="680" t="s">
        <v>2396</v>
      </c>
      <c r="E1052" s="678" t="s">
        <v>1922</v>
      </c>
      <c r="F1052" s="529" t="s">
        <v>1923</v>
      </c>
      <c r="G1052" s="548" t="s">
        <v>2361</v>
      </c>
      <c r="H1052" s="545">
        <v>40411</v>
      </c>
      <c r="I1052" s="532">
        <v>0.1</v>
      </c>
      <c r="J1052" s="533">
        <f t="shared" si="16"/>
        <v>36642.674250000004</v>
      </c>
      <c r="K1052" s="534">
        <v>0.1</v>
      </c>
      <c r="M1052" s="237"/>
      <c r="N1052" s="237"/>
      <c r="O1052" s="237"/>
      <c r="P1052" s="237"/>
      <c r="Q1052" s="237"/>
      <c r="R1052" s="237"/>
      <c r="S1052" s="237"/>
      <c r="T1052" s="237"/>
      <c r="U1052" s="237"/>
      <c r="V1052" s="237"/>
      <c r="W1052" s="237"/>
      <c r="X1052" s="237"/>
      <c r="Y1052" s="237"/>
      <c r="Z1052" s="237"/>
      <c r="AA1052" s="237"/>
      <c r="AB1052" s="237"/>
      <c r="AC1052" s="237"/>
      <c r="AD1052" s="237"/>
      <c r="AE1052" s="237"/>
      <c r="AF1052" s="237"/>
      <c r="AG1052" s="237"/>
      <c r="AH1052" s="237"/>
      <c r="AI1052" s="237"/>
      <c r="AJ1052" s="237"/>
      <c r="AK1052" s="237"/>
      <c r="AL1052" s="237"/>
      <c r="AM1052" s="237"/>
    </row>
    <row r="1053" spans="1:39" s="238" customFormat="1" ht="43.5">
      <c r="A1053" s="546" t="s">
        <v>1918</v>
      </c>
      <c r="B1053" s="547" t="s">
        <v>2359</v>
      </c>
      <c r="C1053" s="703" t="s">
        <v>1920</v>
      </c>
      <c r="D1053" s="680" t="s">
        <v>2397</v>
      </c>
      <c r="E1053" s="678" t="s">
        <v>1922</v>
      </c>
      <c r="F1053" s="529" t="s">
        <v>1923</v>
      </c>
      <c r="G1053" s="548" t="s">
        <v>2361</v>
      </c>
      <c r="H1053" s="545">
        <v>39284</v>
      </c>
      <c r="I1053" s="532">
        <v>0.1</v>
      </c>
      <c r="J1053" s="533">
        <f t="shared" si="16"/>
        <v>35620.767</v>
      </c>
      <c r="K1053" s="534">
        <v>0.1</v>
      </c>
      <c r="M1053" s="237"/>
      <c r="N1053" s="237"/>
      <c r="O1053" s="237"/>
      <c r="P1053" s="237"/>
      <c r="Q1053" s="237"/>
      <c r="R1053" s="237"/>
      <c r="S1053" s="237"/>
      <c r="T1053" s="237"/>
      <c r="U1053" s="237"/>
      <c r="V1053" s="237"/>
      <c r="W1053" s="237"/>
      <c r="X1053" s="237"/>
      <c r="Y1053" s="237"/>
      <c r="Z1053" s="237"/>
      <c r="AA1053" s="237"/>
      <c r="AB1053" s="237"/>
      <c r="AC1053" s="237"/>
      <c r="AD1053" s="237"/>
      <c r="AE1053" s="237"/>
      <c r="AF1053" s="237"/>
      <c r="AG1053" s="237"/>
      <c r="AH1053" s="237"/>
      <c r="AI1053" s="237"/>
      <c r="AJ1053" s="237"/>
      <c r="AK1053" s="237"/>
      <c r="AL1053" s="237"/>
      <c r="AM1053" s="237"/>
    </row>
    <row r="1054" spans="1:39" s="238" customFormat="1" ht="43.5">
      <c r="A1054" s="546" t="s">
        <v>1918</v>
      </c>
      <c r="B1054" s="547" t="s">
        <v>2359</v>
      </c>
      <c r="C1054" s="703" t="s">
        <v>1920</v>
      </c>
      <c r="D1054" s="680" t="s">
        <v>2398</v>
      </c>
      <c r="E1054" s="678" t="s">
        <v>1922</v>
      </c>
      <c r="F1054" s="529" t="s">
        <v>1923</v>
      </c>
      <c r="G1054" s="548" t="s">
        <v>2361</v>
      </c>
      <c r="H1054" s="545">
        <v>5520</v>
      </c>
      <c r="I1054" s="532">
        <v>0.1</v>
      </c>
      <c r="J1054" s="533">
        <f t="shared" si="16"/>
        <v>5005.26</v>
      </c>
      <c r="K1054" s="534">
        <v>0.1</v>
      </c>
      <c r="M1054" s="237"/>
      <c r="N1054" s="237"/>
      <c r="O1054" s="237"/>
      <c r="P1054" s="237"/>
      <c r="Q1054" s="237"/>
      <c r="R1054" s="237"/>
      <c r="S1054" s="237"/>
      <c r="T1054" s="237"/>
      <c r="U1054" s="237"/>
      <c r="V1054" s="237"/>
      <c r="W1054" s="237"/>
      <c r="X1054" s="237"/>
      <c r="Y1054" s="237"/>
      <c r="Z1054" s="237"/>
      <c r="AA1054" s="237"/>
      <c r="AB1054" s="237"/>
      <c r="AC1054" s="237"/>
      <c r="AD1054" s="237"/>
      <c r="AE1054" s="237"/>
      <c r="AF1054" s="237"/>
      <c r="AG1054" s="237"/>
      <c r="AH1054" s="237"/>
      <c r="AI1054" s="237"/>
      <c r="AJ1054" s="237"/>
      <c r="AK1054" s="237"/>
      <c r="AL1054" s="237"/>
      <c r="AM1054" s="237"/>
    </row>
    <row r="1055" spans="1:39" s="238" customFormat="1" ht="43.5">
      <c r="A1055" s="546" t="s">
        <v>1918</v>
      </c>
      <c r="B1055" s="547" t="s">
        <v>2359</v>
      </c>
      <c r="C1055" s="703" t="s">
        <v>1920</v>
      </c>
      <c r="D1055" s="680" t="s">
        <v>2399</v>
      </c>
      <c r="E1055" s="678" t="s">
        <v>1922</v>
      </c>
      <c r="F1055" s="529" t="s">
        <v>1923</v>
      </c>
      <c r="G1055" s="548" t="s">
        <v>2361</v>
      </c>
      <c r="H1055" s="545">
        <v>3542</v>
      </c>
      <c r="I1055" s="532">
        <v>0.1</v>
      </c>
      <c r="J1055" s="533">
        <f t="shared" si="16"/>
        <v>3211.7085000000002</v>
      </c>
      <c r="K1055" s="534">
        <v>0.1</v>
      </c>
      <c r="M1055" s="237"/>
      <c r="N1055" s="237"/>
      <c r="O1055" s="237"/>
      <c r="P1055" s="237"/>
      <c r="Q1055" s="237"/>
      <c r="R1055" s="237"/>
      <c r="S1055" s="237"/>
      <c r="T1055" s="237"/>
      <c r="U1055" s="237"/>
      <c r="V1055" s="237"/>
      <c r="W1055" s="237"/>
      <c r="X1055" s="237"/>
      <c r="Y1055" s="237"/>
      <c r="Z1055" s="237"/>
      <c r="AA1055" s="237"/>
      <c r="AB1055" s="237"/>
      <c r="AC1055" s="237"/>
      <c r="AD1055" s="237"/>
      <c r="AE1055" s="237"/>
      <c r="AF1055" s="237"/>
      <c r="AG1055" s="237"/>
      <c r="AH1055" s="237"/>
      <c r="AI1055" s="237"/>
      <c r="AJ1055" s="237"/>
      <c r="AK1055" s="237"/>
      <c r="AL1055" s="237"/>
      <c r="AM1055" s="237"/>
    </row>
    <row r="1056" spans="1:39" s="238" customFormat="1" ht="43.5">
      <c r="A1056" s="546" t="s">
        <v>1918</v>
      </c>
      <c r="B1056" s="547" t="s">
        <v>2359</v>
      </c>
      <c r="C1056" s="703" t="s">
        <v>1920</v>
      </c>
      <c r="D1056" s="680" t="s">
        <v>2400</v>
      </c>
      <c r="E1056" s="678" t="s">
        <v>1922</v>
      </c>
      <c r="F1056" s="529" t="s">
        <v>1923</v>
      </c>
      <c r="G1056" s="548" t="s">
        <v>2361</v>
      </c>
      <c r="H1056" s="545">
        <v>28750</v>
      </c>
      <c r="I1056" s="532">
        <v>0.1</v>
      </c>
      <c r="J1056" s="533">
        <f t="shared" si="16"/>
        <v>26069.0625</v>
      </c>
      <c r="K1056" s="534">
        <v>0.1</v>
      </c>
      <c r="M1056" s="237"/>
      <c r="N1056" s="237"/>
      <c r="O1056" s="237"/>
      <c r="P1056" s="237"/>
      <c r="Q1056" s="237"/>
      <c r="R1056" s="237"/>
      <c r="S1056" s="237"/>
      <c r="T1056" s="237"/>
      <c r="U1056" s="237"/>
      <c r="V1056" s="237"/>
      <c r="W1056" s="237"/>
      <c r="X1056" s="237"/>
      <c r="Y1056" s="237"/>
      <c r="Z1056" s="237"/>
      <c r="AA1056" s="237"/>
      <c r="AB1056" s="237"/>
      <c r="AC1056" s="237"/>
      <c r="AD1056" s="237"/>
      <c r="AE1056" s="237"/>
      <c r="AF1056" s="237"/>
      <c r="AG1056" s="237"/>
      <c r="AH1056" s="237"/>
      <c r="AI1056" s="237"/>
      <c r="AJ1056" s="237"/>
      <c r="AK1056" s="237"/>
      <c r="AL1056" s="237"/>
      <c r="AM1056" s="237"/>
    </row>
    <row r="1057" spans="1:39" s="238" customFormat="1" ht="43.5">
      <c r="A1057" s="546" t="s">
        <v>1918</v>
      </c>
      <c r="B1057" s="547" t="s">
        <v>2359</v>
      </c>
      <c r="C1057" s="703" t="s">
        <v>1920</v>
      </c>
      <c r="D1057" s="680" t="s">
        <v>2401</v>
      </c>
      <c r="E1057" s="678" t="s">
        <v>1922</v>
      </c>
      <c r="F1057" s="529" t="s">
        <v>1923</v>
      </c>
      <c r="G1057" s="548" t="s">
        <v>2361</v>
      </c>
      <c r="H1057" s="545">
        <v>31625</v>
      </c>
      <c r="I1057" s="532">
        <v>0.1</v>
      </c>
      <c r="J1057" s="533">
        <f t="shared" si="16"/>
        <v>28675.96875</v>
      </c>
      <c r="K1057" s="534">
        <v>0.1</v>
      </c>
      <c r="M1057" s="237"/>
      <c r="N1057" s="237"/>
      <c r="O1057" s="237"/>
      <c r="P1057" s="237"/>
      <c r="Q1057" s="237"/>
      <c r="R1057" s="237"/>
      <c r="S1057" s="237"/>
      <c r="T1057" s="237"/>
      <c r="U1057" s="237"/>
      <c r="V1057" s="237"/>
      <c r="W1057" s="237"/>
      <c r="X1057" s="237"/>
      <c r="Y1057" s="237"/>
      <c r="Z1057" s="237"/>
      <c r="AA1057" s="237"/>
      <c r="AB1057" s="237"/>
      <c r="AC1057" s="237"/>
      <c r="AD1057" s="237"/>
      <c r="AE1057" s="237"/>
      <c r="AF1057" s="237"/>
      <c r="AG1057" s="237"/>
      <c r="AH1057" s="237"/>
      <c r="AI1057" s="237"/>
      <c r="AJ1057" s="237"/>
      <c r="AK1057" s="237"/>
      <c r="AL1057" s="237"/>
      <c r="AM1057" s="237"/>
    </row>
    <row r="1058" spans="1:39" s="238" customFormat="1" ht="43.5">
      <c r="A1058" s="546" t="s">
        <v>1918</v>
      </c>
      <c r="B1058" s="547" t="s">
        <v>2359</v>
      </c>
      <c r="C1058" s="703" t="s">
        <v>1920</v>
      </c>
      <c r="D1058" s="680" t="s">
        <v>2402</v>
      </c>
      <c r="E1058" s="678" t="s">
        <v>1922</v>
      </c>
      <c r="F1058" s="529" t="s">
        <v>1923</v>
      </c>
      <c r="G1058" s="548" t="s">
        <v>2361</v>
      </c>
      <c r="H1058" s="545">
        <v>43125</v>
      </c>
      <c r="I1058" s="532">
        <v>0.1</v>
      </c>
      <c r="J1058" s="533">
        <f t="shared" si="16"/>
        <v>39103.59375</v>
      </c>
      <c r="K1058" s="534">
        <v>0.1</v>
      </c>
      <c r="M1058" s="237"/>
      <c r="N1058" s="237"/>
      <c r="O1058" s="237"/>
      <c r="P1058" s="237"/>
      <c r="Q1058" s="237"/>
      <c r="R1058" s="237"/>
      <c r="S1058" s="237"/>
      <c r="T1058" s="237"/>
      <c r="U1058" s="237"/>
      <c r="V1058" s="237"/>
      <c r="W1058" s="237"/>
      <c r="X1058" s="237"/>
      <c r="Y1058" s="237"/>
      <c r="Z1058" s="237"/>
      <c r="AA1058" s="237"/>
      <c r="AB1058" s="237"/>
      <c r="AC1058" s="237"/>
      <c r="AD1058" s="237"/>
      <c r="AE1058" s="237"/>
      <c r="AF1058" s="237"/>
      <c r="AG1058" s="237"/>
      <c r="AH1058" s="237"/>
      <c r="AI1058" s="237"/>
      <c r="AJ1058" s="237"/>
      <c r="AK1058" s="237"/>
      <c r="AL1058" s="237"/>
      <c r="AM1058" s="237"/>
    </row>
    <row r="1059" spans="1:39" s="238" customFormat="1" ht="43.5">
      <c r="A1059" s="546" t="s">
        <v>1918</v>
      </c>
      <c r="B1059" s="547" t="s">
        <v>2359</v>
      </c>
      <c r="C1059" s="703" t="s">
        <v>1920</v>
      </c>
      <c r="D1059" s="680" t="s">
        <v>2403</v>
      </c>
      <c r="E1059" s="678" t="s">
        <v>1922</v>
      </c>
      <c r="F1059" s="529" t="s">
        <v>1923</v>
      </c>
      <c r="G1059" s="548" t="s">
        <v>2361</v>
      </c>
      <c r="H1059" s="545">
        <v>9039</v>
      </c>
      <c r="I1059" s="532">
        <v>0.1</v>
      </c>
      <c r="J1059" s="533">
        <f t="shared" si="16"/>
        <v>8196.1132500000003</v>
      </c>
      <c r="K1059" s="534">
        <v>0.1</v>
      </c>
      <c r="M1059" s="237"/>
      <c r="N1059" s="237"/>
      <c r="O1059" s="237"/>
      <c r="P1059" s="237"/>
      <c r="Q1059" s="237"/>
      <c r="R1059" s="237"/>
      <c r="S1059" s="237"/>
      <c r="T1059" s="237"/>
      <c r="U1059" s="237"/>
      <c r="V1059" s="237"/>
      <c r="W1059" s="237"/>
      <c r="X1059" s="237"/>
      <c r="Y1059" s="237"/>
      <c r="Z1059" s="237"/>
      <c r="AA1059" s="237"/>
      <c r="AB1059" s="237"/>
      <c r="AC1059" s="237"/>
      <c r="AD1059" s="237"/>
      <c r="AE1059" s="237"/>
      <c r="AF1059" s="237"/>
      <c r="AG1059" s="237"/>
      <c r="AH1059" s="237"/>
      <c r="AI1059" s="237"/>
      <c r="AJ1059" s="237"/>
      <c r="AK1059" s="237"/>
      <c r="AL1059" s="237"/>
      <c r="AM1059" s="237"/>
    </row>
    <row r="1060" spans="1:39" s="238" customFormat="1" ht="43.5">
      <c r="A1060" s="546" t="s">
        <v>1918</v>
      </c>
      <c r="B1060" s="547" t="s">
        <v>2359</v>
      </c>
      <c r="C1060" s="703" t="s">
        <v>1920</v>
      </c>
      <c r="D1060" s="680" t="s">
        <v>2404</v>
      </c>
      <c r="E1060" s="678" t="s">
        <v>1922</v>
      </c>
      <c r="F1060" s="529" t="s">
        <v>1923</v>
      </c>
      <c r="G1060" s="548" t="s">
        <v>2361</v>
      </c>
      <c r="H1060" s="545">
        <v>7245</v>
      </c>
      <c r="I1060" s="532">
        <v>0.1</v>
      </c>
      <c r="J1060" s="533">
        <f t="shared" si="16"/>
        <v>6569.4037500000004</v>
      </c>
      <c r="K1060" s="534">
        <v>0.1</v>
      </c>
      <c r="M1060" s="237"/>
      <c r="N1060" s="237"/>
      <c r="O1060" s="237"/>
      <c r="P1060" s="237"/>
      <c r="Q1060" s="237"/>
      <c r="R1060" s="237"/>
      <c r="S1060" s="237"/>
      <c r="T1060" s="237"/>
      <c r="U1060" s="237"/>
      <c r="V1060" s="237"/>
      <c r="W1060" s="237"/>
      <c r="X1060" s="237"/>
      <c r="Y1060" s="237"/>
      <c r="Z1060" s="237"/>
      <c r="AA1060" s="237"/>
      <c r="AB1060" s="237"/>
      <c r="AC1060" s="237"/>
      <c r="AD1060" s="237"/>
      <c r="AE1060" s="237"/>
      <c r="AF1060" s="237"/>
      <c r="AG1060" s="237"/>
      <c r="AH1060" s="237"/>
      <c r="AI1060" s="237"/>
      <c r="AJ1060" s="237"/>
      <c r="AK1060" s="237"/>
      <c r="AL1060" s="237"/>
      <c r="AM1060" s="237"/>
    </row>
    <row r="1061" spans="1:39" s="238" customFormat="1" ht="43.5">
      <c r="A1061" s="546" t="s">
        <v>1918</v>
      </c>
      <c r="B1061" s="547" t="s">
        <v>2359</v>
      </c>
      <c r="C1061" s="703" t="s">
        <v>1920</v>
      </c>
      <c r="D1061" s="680" t="s">
        <v>2405</v>
      </c>
      <c r="E1061" s="678" t="s">
        <v>1922</v>
      </c>
      <c r="F1061" s="529" t="s">
        <v>1923</v>
      </c>
      <c r="G1061" s="548" t="s">
        <v>2361</v>
      </c>
      <c r="H1061" s="545">
        <v>6647</v>
      </c>
      <c r="I1061" s="532">
        <v>0.1</v>
      </c>
      <c r="J1061" s="533">
        <f t="shared" si="16"/>
        <v>6027.1672500000004</v>
      </c>
      <c r="K1061" s="534">
        <v>0.1</v>
      </c>
      <c r="M1061" s="237"/>
      <c r="N1061" s="237"/>
      <c r="O1061" s="237"/>
      <c r="P1061" s="237"/>
      <c r="Q1061" s="237"/>
      <c r="R1061" s="237"/>
      <c r="S1061" s="237"/>
      <c r="T1061" s="237"/>
      <c r="U1061" s="237"/>
      <c r="V1061" s="237"/>
      <c r="W1061" s="237"/>
      <c r="X1061" s="237"/>
      <c r="Y1061" s="237"/>
      <c r="Z1061" s="237"/>
      <c r="AA1061" s="237"/>
      <c r="AB1061" s="237"/>
      <c r="AC1061" s="237"/>
      <c r="AD1061" s="237"/>
      <c r="AE1061" s="237"/>
      <c r="AF1061" s="237"/>
      <c r="AG1061" s="237"/>
      <c r="AH1061" s="237"/>
      <c r="AI1061" s="237"/>
      <c r="AJ1061" s="237"/>
      <c r="AK1061" s="237"/>
      <c r="AL1061" s="237"/>
      <c r="AM1061" s="237"/>
    </row>
    <row r="1062" spans="1:39" s="238" customFormat="1" ht="43.5">
      <c r="A1062" s="546" t="s">
        <v>1918</v>
      </c>
      <c r="B1062" s="547" t="s">
        <v>2359</v>
      </c>
      <c r="C1062" s="703" t="s">
        <v>1920</v>
      </c>
      <c r="D1062" s="680" t="s">
        <v>2406</v>
      </c>
      <c r="E1062" s="678" t="s">
        <v>1922</v>
      </c>
      <c r="F1062" s="529" t="s">
        <v>1923</v>
      </c>
      <c r="G1062" s="548" t="s">
        <v>2407</v>
      </c>
      <c r="H1062" s="545">
        <v>7820</v>
      </c>
      <c r="I1062" s="532">
        <v>0.1</v>
      </c>
      <c r="J1062" s="533">
        <f t="shared" si="16"/>
        <v>7090.7850000000008</v>
      </c>
      <c r="K1062" s="534">
        <v>0.1</v>
      </c>
      <c r="M1062" s="237"/>
      <c r="N1062" s="237"/>
      <c r="O1062" s="237"/>
      <c r="P1062" s="237"/>
      <c r="Q1062" s="237"/>
      <c r="R1062" s="237"/>
      <c r="S1062" s="237"/>
      <c r="T1062" s="237"/>
      <c r="U1062" s="237"/>
      <c r="V1062" s="237"/>
      <c r="W1062" s="237"/>
      <c r="X1062" s="237"/>
      <c r="Y1062" s="237"/>
      <c r="Z1062" s="237"/>
      <c r="AA1062" s="237"/>
      <c r="AB1062" s="237"/>
      <c r="AC1062" s="237"/>
      <c r="AD1062" s="237"/>
      <c r="AE1062" s="237"/>
      <c r="AF1062" s="237"/>
      <c r="AG1062" s="237"/>
      <c r="AH1062" s="237"/>
      <c r="AI1062" s="237"/>
      <c r="AJ1062" s="237"/>
      <c r="AK1062" s="237"/>
      <c r="AL1062" s="237"/>
      <c r="AM1062" s="237"/>
    </row>
    <row r="1063" spans="1:39" s="238" customFormat="1" ht="43.5">
      <c r="A1063" s="546" t="s">
        <v>1918</v>
      </c>
      <c r="B1063" s="547" t="s">
        <v>2359</v>
      </c>
      <c r="C1063" s="703" t="s">
        <v>1920</v>
      </c>
      <c r="D1063" s="680" t="s">
        <v>2408</v>
      </c>
      <c r="E1063" s="678" t="s">
        <v>1922</v>
      </c>
      <c r="F1063" s="529" t="s">
        <v>1923</v>
      </c>
      <c r="G1063" s="548" t="s">
        <v>2407</v>
      </c>
      <c r="H1063" s="545">
        <v>3128</v>
      </c>
      <c r="I1063" s="532">
        <v>0.1</v>
      </c>
      <c r="J1063" s="533">
        <f t="shared" si="16"/>
        <v>2836.3140000000003</v>
      </c>
      <c r="K1063" s="534">
        <v>0.1</v>
      </c>
      <c r="M1063" s="237"/>
      <c r="N1063" s="237"/>
      <c r="O1063" s="237"/>
      <c r="P1063" s="237"/>
      <c r="Q1063" s="237"/>
      <c r="R1063" s="237"/>
      <c r="S1063" s="237"/>
      <c r="T1063" s="237"/>
      <c r="U1063" s="237"/>
      <c r="V1063" s="237"/>
      <c r="W1063" s="237"/>
      <c r="X1063" s="237"/>
      <c r="Y1063" s="237"/>
      <c r="Z1063" s="237"/>
      <c r="AA1063" s="237"/>
      <c r="AB1063" s="237"/>
      <c r="AC1063" s="237"/>
      <c r="AD1063" s="237"/>
      <c r="AE1063" s="237"/>
      <c r="AF1063" s="237"/>
      <c r="AG1063" s="237"/>
      <c r="AH1063" s="237"/>
      <c r="AI1063" s="237"/>
      <c r="AJ1063" s="237"/>
      <c r="AK1063" s="237"/>
      <c r="AL1063" s="237"/>
      <c r="AM1063" s="237"/>
    </row>
    <row r="1064" spans="1:39" s="238" customFormat="1" ht="43.5">
      <c r="A1064" s="546" t="s">
        <v>1918</v>
      </c>
      <c r="B1064" s="547" t="s">
        <v>2359</v>
      </c>
      <c r="C1064" s="703" t="s">
        <v>1920</v>
      </c>
      <c r="D1064" s="680" t="s">
        <v>2409</v>
      </c>
      <c r="E1064" s="678" t="s">
        <v>1922</v>
      </c>
      <c r="F1064" s="529" t="s">
        <v>1923</v>
      </c>
      <c r="G1064" s="548" t="s">
        <v>2410</v>
      </c>
      <c r="H1064" s="545">
        <v>6256</v>
      </c>
      <c r="I1064" s="532">
        <v>0.1</v>
      </c>
      <c r="J1064" s="533">
        <f t="shared" si="16"/>
        <v>5672.6280000000006</v>
      </c>
      <c r="K1064" s="534">
        <v>0.1</v>
      </c>
      <c r="M1064" s="237"/>
      <c r="N1064" s="237"/>
      <c r="O1064" s="237"/>
      <c r="P1064" s="237"/>
      <c r="Q1064" s="237"/>
      <c r="R1064" s="237"/>
      <c r="S1064" s="237"/>
      <c r="T1064" s="237"/>
      <c r="U1064" s="237"/>
      <c r="V1064" s="237"/>
      <c r="W1064" s="237"/>
      <c r="X1064" s="237"/>
      <c r="Y1064" s="237"/>
      <c r="Z1064" s="237"/>
      <c r="AA1064" s="237"/>
      <c r="AB1064" s="237"/>
      <c r="AC1064" s="237"/>
      <c r="AD1064" s="237"/>
      <c r="AE1064" s="237"/>
      <c r="AF1064" s="237"/>
      <c r="AG1064" s="237"/>
      <c r="AH1064" s="237"/>
      <c r="AI1064" s="237"/>
      <c r="AJ1064" s="237"/>
      <c r="AK1064" s="237"/>
      <c r="AL1064" s="237"/>
      <c r="AM1064" s="237"/>
    </row>
    <row r="1065" spans="1:39" s="238" customFormat="1" ht="43.5">
      <c r="A1065" s="546" t="s">
        <v>1918</v>
      </c>
      <c r="B1065" s="547" t="s">
        <v>2359</v>
      </c>
      <c r="C1065" s="703" t="s">
        <v>1920</v>
      </c>
      <c r="D1065" s="680" t="s">
        <v>2411</v>
      </c>
      <c r="E1065" s="678" t="s">
        <v>1922</v>
      </c>
      <c r="F1065" s="529" t="s">
        <v>1923</v>
      </c>
      <c r="G1065" s="548" t="s">
        <v>2410</v>
      </c>
      <c r="H1065" s="545">
        <v>1564</v>
      </c>
      <c r="I1065" s="532">
        <v>0.1</v>
      </c>
      <c r="J1065" s="533">
        <f t="shared" si="16"/>
        <v>1418.1570000000002</v>
      </c>
      <c r="K1065" s="534">
        <v>0.1</v>
      </c>
      <c r="M1065" s="237"/>
      <c r="N1065" s="237"/>
      <c r="O1065" s="237"/>
      <c r="P1065" s="237"/>
      <c r="Q1065" s="237"/>
      <c r="R1065" s="237"/>
      <c r="S1065" s="237"/>
      <c r="T1065" s="237"/>
      <c r="U1065" s="237"/>
      <c r="V1065" s="237"/>
      <c r="W1065" s="237"/>
      <c r="X1065" s="237"/>
      <c r="Y1065" s="237"/>
      <c r="Z1065" s="237"/>
      <c r="AA1065" s="237"/>
      <c r="AB1065" s="237"/>
      <c r="AC1065" s="237"/>
      <c r="AD1065" s="237"/>
      <c r="AE1065" s="237"/>
      <c r="AF1065" s="237"/>
      <c r="AG1065" s="237"/>
      <c r="AH1065" s="237"/>
      <c r="AI1065" s="237"/>
      <c r="AJ1065" s="237"/>
      <c r="AK1065" s="237"/>
      <c r="AL1065" s="237"/>
      <c r="AM1065" s="237"/>
    </row>
    <row r="1066" spans="1:39" s="238" customFormat="1" ht="43.5">
      <c r="A1066" s="546" t="s">
        <v>1918</v>
      </c>
      <c r="B1066" s="547" t="s">
        <v>2359</v>
      </c>
      <c r="C1066" s="703" t="s">
        <v>1920</v>
      </c>
      <c r="D1066" s="680" t="s">
        <v>2412</v>
      </c>
      <c r="E1066" s="678" t="s">
        <v>1922</v>
      </c>
      <c r="F1066" s="529" t="s">
        <v>1923</v>
      </c>
      <c r="G1066" s="548" t="s">
        <v>2410</v>
      </c>
      <c r="H1066" s="545">
        <v>4485</v>
      </c>
      <c r="I1066" s="532">
        <v>0.1</v>
      </c>
      <c r="J1066" s="533">
        <f t="shared" si="16"/>
        <v>4066.7737500000003</v>
      </c>
      <c r="K1066" s="534">
        <v>0.1</v>
      </c>
      <c r="M1066" s="237"/>
      <c r="N1066" s="237"/>
      <c r="O1066" s="237"/>
      <c r="P1066" s="237"/>
      <c r="Q1066" s="237"/>
      <c r="R1066" s="237"/>
      <c r="S1066" s="237"/>
      <c r="T1066" s="237"/>
      <c r="U1066" s="237"/>
      <c r="V1066" s="237"/>
      <c r="W1066" s="237"/>
      <c r="X1066" s="237"/>
      <c r="Y1066" s="237"/>
      <c r="Z1066" s="237"/>
      <c r="AA1066" s="237"/>
      <c r="AB1066" s="237"/>
      <c r="AC1066" s="237"/>
      <c r="AD1066" s="237"/>
      <c r="AE1066" s="237"/>
      <c r="AF1066" s="237"/>
      <c r="AG1066" s="237"/>
      <c r="AH1066" s="237"/>
      <c r="AI1066" s="237"/>
      <c r="AJ1066" s="237"/>
      <c r="AK1066" s="237"/>
      <c r="AL1066" s="237"/>
      <c r="AM1066" s="237"/>
    </row>
    <row r="1067" spans="1:39" s="238" customFormat="1" ht="43.5">
      <c r="A1067" s="546" t="s">
        <v>1918</v>
      </c>
      <c r="B1067" s="547" t="s">
        <v>2359</v>
      </c>
      <c r="C1067" s="703" t="s">
        <v>1920</v>
      </c>
      <c r="D1067" s="680" t="s">
        <v>2413</v>
      </c>
      <c r="E1067" s="678" t="s">
        <v>1922</v>
      </c>
      <c r="F1067" s="529" t="s">
        <v>1923</v>
      </c>
      <c r="G1067" s="548" t="s">
        <v>2410</v>
      </c>
      <c r="H1067" s="545">
        <v>1794</v>
      </c>
      <c r="I1067" s="532">
        <v>0.1</v>
      </c>
      <c r="J1067" s="533">
        <f t="shared" si="16"/>
        <v>1626.7095000000002</v>
      </c>
      <c r="K1067" s="534">
        <v>0.1</v>
      </c>
      <c r="M1067" s="237"/>
      <c r="N1067" s="237"/>
      <c r="O1067" s="237"/>
      <c r="P1067" s="237"/>
      <c r="Q1067" s="237"/>
      <c r="R1067" s="237"/>
      <c r="S1067" s="237"/>
      <c r="T1067" s="237"/>
      <c r="U1067" s="237"/>
      <c r="V1067" s="237"/>
      <c r="W1067" s="237"/>
      <c r="X1067" s="237"/>
      <c r="Y1067" s="237"/>
      <c r="Z1067" s="237"/>
      <c r="AA1067" s="237"/>
      <c r="AB1067" s="237"/>
      <c r="AC1067" s="237"/>
      <c r="AD1067" s="237"/>
      <c r="AE1067" s="237"/>
      <c r="AF1067" s="237"/>
      <c r="AG1067" s="237"/>
      <c r="AH1067" s="237"/>
      <c r="AI1067" s="237"/>
      <c r="AJ1067" s="237"/>
      <c r="AK1067" s="237"/>
      <c r="AL1067" s="237"/>
      <c r="AM1067" s="237"/>
    </row>
    <row r="1068" spans="1:39" s="238" customFormat="1" ht="43.5">
      <c r="A1068" s="546" t="s">
        <v>1918</v>
      </c>
      <c r="B1068" s="547" t="s">
        <v>2359</v>
      </c>
      <c r="C1068" s="703" t="s">
        <v>1920</v>
      </c>
      <c r="D1068" s="680" t="s">
        <v>2414</v>
      </c>
      <c r="E1068" s="678" t="s">
        <v>1922</v>
      </c>
      <c r="F1068" s="529" t="s">
        <v>1923</v>
      </c>
      <c r="G1068" s="548" t="s">
        <v>2410</v>
      </c>
      <c r="H1068" s="545">
        <v>1794</v>
      </c>
      <c r="I1068" s="532">
        <v>0.1</v>
      </c>
      <c r="J1068" s="533">
        <f t="shared" si="16"/>
        <v>1626.7095000000002</v>
      </c>
      <c r="K1068" s="534">
        <v>0.1</v>
      </c>
      <c r="M1068" s="237"/>
      <c r="N1068" s="237"/>
      <c r="O1068" s="237"/>
      <c r="P1068" s="237"/>
      <c r="Q1068" s="237"/>
      <c r="R1068" s="237"/>
      <c r="S1068" s="237"/>
      <c r="T1068" s="237"/>
      <c r="U1068" s="237"/>
      <c r="V1068" s="237"/>
      <c r="W1068" s="237"/>
      <c r="X1068" s="237"/>
      <c r="Y1068" s="237"/>
      <c r="Z1068" s="237"/>
      <c r="AA1068" s="237"/>
      <c r="AB1068" s="237"/>
      <c r="AC1068" s="237"/>
      <c r="AD1068" s="237"/>
      <c r="AE1068" s="237"/>
      <c r="AF1068" s="237"/>
      <c r="AG1068" s="237"/>
      <c r="AH1068" s="237"/>
      <c r="AI1068" s="237"/>
      <c r="AJ1068" s="237"/>
      <c r="AK1068" s="237"/>
      <c r="AL1068" s="237"/>
      <c r="AM1068" s="237"/>
    </row>
    <row r="1069" spans="1:39" s="238" customFormat="1" ht="43.5">
      <c r="A1069" s="546" t="s">
        <v>1918</v>
      </c>
      <c r="B1069" s="547" t="s">
        <v>2359</v>
      </c>
      <c r="C1069" s="703" t="s">
        <v>1920</v>
      </c>
      <c r="D1069" s="680" t="s">
        <v>2415</v>
      </c>
      <c r="E1069" s="678" t="s">
        <v>1922</v>
      </c>
      <c r="F1069" s="529" t="s">
        <v>1923</v>
      </c>
      <c r="G1069" s="548" t="s">
        <v>2410</v>
      </c>
      <c r="H1069" s="545">
        <v>1794</v>
      </c>
      <c r="I1069" s="532">
        <v>0.1</v>
      </c>
      <c r="J1069" s="533">
        <f t="shared" si="16"/>
        <v>1626.7095000000002</v>
      </c>
      <c r="K1069" s="534">
        <v>0.1</v>
      </c>
      <c r="M1069" s="237"/>
      <c r="N1069" s="237"/>
      <c r="O1069" s="237"/>
      <c r="P1069" s="237"/>
      <c r="Q1069" s="237"/>
      <c r="R1069" s="237"/>
      <c r="S1069" s="237"/>
      <c r="T1069" s="237"/>
      <c r="U1069" s="237"/>
      <c r="V1069" s="237"/>
      <c r="W1069" s="237"/>
      <c r="X1069" s="237"/>
      <c r="Y1069" s="237"/>
      <c r="Z1069" s="237"/>
      <c r="AA1069" s="237"/>
      <c r="AB1069" s="237"/>
      <c r="AC1069" s="237"/>
      <c r="AD1069" s="237"/>
      <c r="AE1069" s="237"/>
      <c r="AF1069" s="237"/>
      <c r="AG1069" s="237"/>
      <c r="AH1069" s="237"/>
      <c r="AI1069" s="237"/>
      <c r="AJ1069" s="237"/>
      <c r="AK1069" s="237"/>
      <c r="AL1069" s="237"/>
      <c r="AM1069" s="237"/>
    </row>
    <row r="1070" spans="1:39" s="238" customFormat="1" ht="43.5">
      <c r="A1070" s="546" t="s">
        <v>1918</v>
      </c>
      <c r="B1070" s="547" t="s">
        <v>2359</v>
      </c>
      <c r="C1070" s="703" t="s">
        <v>1920</v>
      </c>
      <c r="D1070" s="680" t="s">
        <v>2416</v>
      </c>
      <c r="E1070" s="678" t="s">
        <v>1922</v>
      </c>
      <c r="F1070" s="529" t="s">
        <v>1923</v>
      </c>
      <c r="G1070" s="548" t="s">
        <v>2410</v>
      </c>
      <c r="H1070" s="545">
        <v>6727.5</v>
      </c>
      <c r="I1070" s="532">
        <v>0.1</v>
      </c>
      <c r="J1070" s="533">
        <f t="shared" si="16"/>
        <v>6100.1606250000004</v>
      </c>
      <c r="K1070" s="534">
        <v>0.1</v>
      </c>
      <c r="M1070" s="237"/>
      <c r="N1070" s="237"/>
      <c r="O1070" s="237"/>
      <c r="P1070" s="237"/>
      <c r="Q1070" s="237"/>
      <c r="R1070" s="237"/>
      <c r="S1070" s="237"/>
      <c r="T1070" s="237"/>
      <c r="U1070" s="237"/>
      <c r="V1070" s="237"/>
      <c r="W1070" s="237"/>
      <c r="X1070" s="237"/>
      <c r="Y1070" s="237"/>
      <c r="Z1070" s="237"/>
      <c r="AA1070" s="237"/>
      <c r="AB1070" s="237"/>
      <c r="AC1070" s="237"/>
      <c r="AD1070" s="237"/>
      <c r="AE1070" s="237"/>
      <c r="AF1070" s="237"/>
      <c r="AG1070" s="237"/>
      <c r="AH1070" s="237"/>
      <c r="AI1070" s="237"/>
      <c r="AJ1070" s="237"/>
      <c r="AK1070" s="237"/>
      <c r="AL1070" s="237"/>
      <c r="AM1070" s="237"/>
    </row>
    <row r="1071" spans="1:39" s="238" customFormat="1" ht="43.5">
      <c r="A1071" s="546" t="s">
        <v>1918</v>
      </c>
      <c r="B1071" s="547" t="s">
        <v>2359</v>
      </c>
      <c r="C1071" s="703" t="s">
        <v>1920</v>
      </c>
      <c r="D1071" s="680" t="s">
        <v>2417</v>
      </c>
      <c r="E1071" s="678" t="s">
        <v>1922</v>
      </c>
      <c r="F1071" s="529" t="s">
        <v>1923</v>
      </c>
      <c r="G1071" s="548" t="s">
        <v>2410</v>
      </c>
      <c r="H1071" s="545">
        <v>2242.5</v>
      </c>
      <c r="I1071" s="532">
        <v>0.1</v>
      </c>
      <c r="J1071" s="533">
        <f t="shared" si="16"/>
        <v>2033.3868750000001</v>
      </c>
      <c r="K1071" s="534">
        <v>0.1</v>
      </c>
      <c r="M1071" s="237"/>
      <c r="N1071" s="237"/>
      <c r="O1071" s="237"/>
      <c r="P1071" s="237"/>
      <c r="Q1071" s="237"/>
      <c r="R1071" s="237"/>
      <c r="S1071" s="237"/>
      <c r="T1071" s="237"/>
      <c r="U1071" s="237"/>
      <c r="V1071" s="237"/>
      <c r="W1071" s="237"/>
      <c r="X1071" s="237"/>
      <c r="Y1071" s="237"/>
      <c r="Z1071" s="237"/>
      <c r="AA1071" s="237"/>
      <c r="AB1071" s="237"/>
      <c r="AC1071" s="237"/>
      <c r="AD1071" s="237"/>
      <c r="AE1071" s="237"/>
      <c r="AF1071" s="237"/>
      <c r="AG1071" s="237"/>
      <c r="AH1071" s="237"/>
      <c r="AI1071" s="237"/>
      <c r="AJ1071" s="237"/>
      <c r="AK1071" s="237"/>
      <c r="AL1071" s="237"/>
      <c r="AM1071" s="237"/>
    </row>
    <row r="1072" spans="1:39" s="238" customFormat="1" ht="43.5">
      <c r="A1072" s="546" t="s">
        <v>1918</v>
      </c>
      <c r="B1072" s="547" t="s">
        <v>2359</v>
      </c>
      <c r="C1072" s="703" t="s">
        <v>1920</v>
      </c>
      <c r="D1072" s="680" t="s">
        <v>2418</v>
      </c>
      <c r="E1072" s="678" t="s">
        <v>1922</v>
      </c>
      <c r="F1072" s="529" t="s">
        <v>1923</v>
      </c>
      <c r="G1072" s="548" t="s">
        <v>2407</v>
      </c>
      <c r="H1072" s="545">
        <v>15640</v>
      </c>
      <c r="I1072" s="532">
        <v>0.1</v>
      </c>
      <c r="J1072" s="533">
        <f t="shared" si="16"/>
        <v>14181.570000000002</v>
      </c>
      <c r="K1072" s="534">
        <v>0.1</v>
      </c>
      <c r="M1072" s="237"/>
      <c r="N1072" s="237"/>
      <c r="O1072" s="237"/>
      <c r="P1072" s="237"/>
      <c r="Q1072" s="237"/>
      <c r="R1072" s="237"/>
      <c r="S1072" s="237"/>
      <c r="T1072" s="237"/>
      <c r="U1072" s="237"/>
      <c r="V1072" s="237"/>
      <c r="W1072" s="237"/>
      <c r="X1072" s="237"/>
      <c r="Y1072" s="237"/>
      <c r="Z1072" s="237"/>
      <c r="AA1072" s="237"/>
      <c r="AB1072" s="237"/>
      <c r="AC1072" s="237"/>
      <c r="AD1072" s="237"/>
      <c r="AE1072" s="237"/>
      <c r="AF1072" s="237"/>
      <c r="AG1072" s="237"/>
      <c r="AH1072" s="237"/>
      <c r="AI1072" s="237"/>
      <c r="AJ1072" s="237"/>
      <c r="AK1072" s="237"/>
      <c r="AL1072" s="237"/>
      <c r="AM1072" s="237"/>
    </row>
    <row r="1073" spans="1:39" s="238" customFormat="1" ht="43.5">
      <c r="A1073" s="546" t="s">
        <v>1918</v>
      </c>
      <c r="B1073" s="547" t="s">
        <v>2359</v>
      </c>
      <c r="C1073" s="703" t="s">
        <v>1920</v>
      </c>
      <c r="D1073" s="680" t="s">
        <v>2419</v>
      </c>
      <c r="E1073" s="678" t="s">
        <v>1922</v>
      </c>
      <c r="F1073" s="529" t="s">
        <v>1923</v>
      </c>
      <c r="G1073" s="548" t="s">
        <v>2407</v>
      </c>
      <c r="H1073" s="545">
        <v>2346</v>
      </c>
      <c r="I1073" s="532">
        <v>0.1</v>
      </c>
      <c r="J1073" s="533">
        <f t="shared" si="16"/>
        <v>2127.2355000000002</v>
      </c>
      <c r="K1073" s="534">
        <v>0.1</v>
      </c>
      <c r="M1073" s="237"/>
      <c r="N1073" s="237"/>
      <c r="O1073" s="237"/>
      <c r="P1073" s="237"/>
      <c r="Q1073" s="237"/>
      <c r="R1073" s="237"/>
      <c r="S1073" s="237"/>
      <c r="T1073" s="237"/>
      <c r="U1073" s="237"/>
      <c r="V1073" s="237"/>
      <c r="W1073" s="237"/>
      <c r="X1073" s="237"/>
      <c r="Y1073" s="237"/>
      <c r="Z1073" s="237"/>
      <c r="AA1073" s="237"/>
      <c r="AB1073" s="237"/>
      <c r="AC1073" s="237"/>
      <c r="AD1073" s="237"/>
      <c r="AE1073" s="237"/>
      <c r="AF1073" s="237"/>
      <c r="AG1073" s="237"/>
      <c r="AH1073" s="237"/>
      <c r="AI1073" s="237"/>
      <c r="AJ1073" s="237"/>
      <c r="AK1073" s="237"/>
      <c r="AL1073" s="237"/>
      <c r="AM1073" s="237"/>
    </row>
    <row r="1074" spans="1:39" s="238" customFormat="1" ht="43.5">
      <c r="A1074" s="546" t="s">
        <v>1918</v>
      </c>
      <c r="B1074" s="547" t="s">
        <v>2359</v>
      </c>
      <c r="C1074" s="703" t="s">
        <v>1920</v>
      </c>
      <c r="D1074" s="680" t="s">
        <v>2420</v>
      </c>
      <c r="E1074" s="678" t="s">
        <v>1922</v>
      </c>
      <c r="F1074" s="529" t="s">
        <v>1923</v>
      </c>
      <c r="G1074" s="548" t="s">
        <v>2407</v>
      </c>
      <c r="H1074" s="545">
        <v>2346</v>
      </c>
      <c r="I1074" s="532">
        <v>0.1</v>
      </c>
      <c r="J1074" s="533">
        <f t="shared" si="16"/>
        <v>2127.2355000000002</v>
      </c>
      <c r="K1074" s="534">
        <v>0.1</v>
      </c>
      <c r="M1074" s="237"/>
      <c r="N1074" s="237"/>
      <c r="O1074" s="237"/>
      <c r="P1074" s="237"/>
      <c r="Q1074" s="237"/>
      <c r="R1074" s="237"/>
      <c r="S1074" s="237"/>
      <c r="T1074" s="237"/>
      <c r="U1074" s="237"/>
      <c r="V1074" s="237"/>
      <c r="W1074" s="237"/>
      <c r="X1074" s="237"/>
      <c r="Y1074" s="237"/>
      <c r="Z1074" s="237"/>
      <c r="AA1074" s="237"/>
      <c r="AB1074" s="237"/>
      <c r="AC1074" s="237"/>
      <c r="AD1074" s="237"/>
      <c r="AE1074" s="237"/>
      <c r="AF1074" s="237"/>
      <c r="AG1074" s="237"/>
      <c r="AH1074" s="237"/>
      <c r="AI1074" s="237"/>
      <c r="AJ1074" s="237"/>
      <c r="AK1074" s="237"/>
      <c r="AL1074" s="237"/>
      <c r="AM1074" s="237"/>
    </row>
    <row r="1075" spans="1:39" s="238" customFormat="1" ht="43.5">
      <c r="A1075" s="546" t="s">
        <v>1918</v>
      </c>
      <c r="B1075" s="547" t="s">
        <v>2359</v>
      </c>
      <c r="C1075" s="703" t="s">
        <v>1920</v>
      </c>
      <c r="D1075" s="680" t="s">
        <v>2421</v>
      </c>
      <c r="E1075" s="678" t="s">
        <v>1922</v>
      </c>
      <c r="F1075" s="529" t="s">
        <v>1923</v>
      </c>
      <c r="G1075" s="548" t="s">
        <v>2422</v>
      </c>
      <c r="H1075" s="545">
        <v>49834.1</v>
      </c>
      <c r="I1075" s="532">
        <v>0.1</v>
      </c>
      <c r="J1075" s="533">
        <f t="shared" si="16"/>
        <v>45187.070175000008</v>
      </c>
      <c r="K1075" s="534">
        <v>0.1</v>
      </c>
      <c r="M1075" s="237"/>
      <c r="N1075" s="237"/>
      <c r="O1075" s="237"/>
      <c r="P1075" s="237"/>
      <c r="Q1075" s="237"/>
      <c r="R1075" s="237"/>
      <c r="S1075" s="237"/>
      <c r="T1075" s="237"/>
      <c r="U1075" s="237"/>
      <c r="V1075" s="237"/>
      <c r="W1075" s="237"/>
      <c r="X1075" s="237"/>
      <c r="Y1075" s="237"/>
      <c r="Z1075" s="237"/>
      <c r="AA1075" s="237"/>
      <c r="AB1075" s="237"/>
      <c r="AC1075" s="237"/>
      <c r="AD1075" s="237"/>
      <c r="AE1075" s="237"/>
      <c r="AF1075" s="237"/>
      <c r="AG1075" s="237"/>
      <c r="AH1075" s="237"/>
      <c r="AI1075" s="237"/>
      <c r="AJ1075" s="237"/>
      <c r="AK1075" s="237"/>
      <c r="AL1075" s="237"/>
      <c r="AM1075" s="237"/>
    </row>
    <row r="1076" spans="1:39" s="238" customFormat="1" ht="43.5">
      <c r="A1076" s="546" t="s">
        <v>1918</v>
      </c>
      <c r="B1076" s="547" t="s">
        <v>2359</v>
      </c>
      <c r="C1076" s="703" t="s">
        <v>1920</v>
      </c>
      <c r="D1076" s="680" t="s">
        <v>2423</v>
      </c>
      <c r="E1076" s="678" t="s">
        <v>1922</v>
      </c>
      <c r="F1076" s="529" t="s">
        <v>1923</v>
      </c>
      <c r="G1076" s="548" t="s">
        <v>2422</v>
      </c>
      <c r="H1076" s="545">
        <v>76667.100000000006</v>
      </c>
      <c r="I1076" s="532">
        <v>0.1</v>
      </c>
      <c r="J1076" s="533">
        <f t="shared" si="16"/>
        <v>69517.892925000022</v>
      </c>
      <c r="K1076" s="534">
        <v>0.1</v>
      </c>
      <c r="M1076" s="237"/>
      <c r="N1076" s="237"/>
      <c r="O1076" s="237"/>
      <c r="P1076" s="237"/>
      <c r="Q1076" s="237"/>
      <c r="R1076" s="237"/>
      <c r="S1076" s="237"/>
      <c r="T1076" s="237"/>
      <c r="U1076" s="237"/>
      <c r="V1076" s="237"/>
      <c r="W1076" s="237"/>
      <c r="X1076" s="237"/>
      <c r="Y1076" s="237"/>
      <c r="Z1076" s="237"/>
      <c r="AA1076" s="237"/>
      <c r="AB1076" s="237"/>
      <c r="AC1076" s="237"/>
      <c r="AD1076" s="237"/>
      <c r="AE1076" s="237"/>
      <c r="AF1076" s="237"/>
      <c r="AG1076" s="237"/>
      <c r="AH1076" s="237"/>
      <c r="AI1076" s="237"/>
      <c r="AJ1076" s="237"/>
      <c r="AK1076" s="237"/>
      <c r="AL1076" s="237"/>
      <c r="AM1076" s="237"/>
    </row>
    <row r="1077" spans="1:39" s="238" customFormat="1" ht="43.5">
      <c r="A1077" s="546" t="s">
        <v>1918</v>
      </c>
      <c r="B1077" s="547" t="s">
        <v>2359</v>
      </c>
      <c r="C1077" s="703" t="s">
        <v>1920</v>
      </c>
      <c r="D1077" s="680" t="s">
        <v>2424</v>
      </c>
      <c r="E1077" s="678" t="s">
        <v>1922</v>
      </c>
      <c r="F1077" s="529" t="s">
        <v>1923</v>
      </c>
      <c r="G1077" s="548" t="s">
        <v>2422</v>
      </c>
      <c r="H1077" s="545">
        <v>172500</v>
      </c>
      <c r="I1077" s="532">
        <v>0.1</v>
      </c>
      <c r="J1077" s="533">
        <f t="shared" si="16"/>
        <v>156414.375</v>
      </c>
      <c r="K1077" s="534">
        <v>0.1</v>
      </c>
      <c r="M1077" s="237"/>
      <c r="N1077" s="237"/>
      <c r="O1077" s="237"/>
      <c r="P1077" s="237"/>
      <c r="Q1077" s="237"/>
      <c r="R1077" s="237"/>
      <c r="S1077" s="237"/>
      <c r="T1077" s="237"/>
      <c r="U1077" s="237"/>
      <c r="V1077" s="237"/>
      <c r="W1077" s="237"/>
      <c r="X1077" s="237"/>
      <c r="Y1077" s="237"/>
      <c r="Z1077" s="237"/>
      <c r="AA1077" s="237"/>
      <c r="AB1077" s="237"/>
      <c r="AC1077" s="237"/>
      <c r="AD1077" s="237"/>
      <c r="AE1077" s="237"/>
      <c r="AF1077" s="237"/>
      <c r="AG1077" s="237"/>
      <c r="AH1077" s="237"/>
      <c r="AI1077" s="237"/>
      <c r="AJ1077" s="237"/>
      <c r="AK1077" s="237"/>
      <c r="AL1077" s="237"/>
      <c r="AM1077" s="237"/>
    </row>
    <row r="1078" spans="1:39" s="238" customFormat="1" ht="43.5">
      <c r="A1078" s="546" t="s">
        <v>1918</v>
      </c>
      <c r="B1078" s="547" t="s">
        <v>2359</v>
      </c>
      <c r="C1078" s="703" t="s">
        <v>1920</v>
      </c>
      <c r="D1078" s="680" t="s">
        <v>2425</v>
      </c>
      <c r="E1078" s="678" t="s">
        <v>1922</v>
      </c>
      <c r="F1078" s="529" t="s">
        <v>1923</v>
      </c>
      <c r="G1078" s="548" t="s">
        <v>2410</v>
      </c>
      <c r="H1078" s="545">
        <v>9384</v>
      </c>
      <c r="I1078" s="532">
        <v>0.1</v>
      </c>
      <c r="J1078" s="533">
        <f t="shared" si="16"/>
        <v>8508.9420000000009</v>
      </c>
      <c r="K1078" s="534">
        <v>0.1</v>
      </c>
      <c r="M1078" s="237"/>
      <c r="N1078" s="237"/>
      <c r="O1078" s="237"/>
      <c r="P1078" s="237"/>
      <c r="Q1078" s="237"/>
      <c r="R1078" s="237"/>
      <c r="S1078" s="237"/>
      <c r="T1078" s="237"/>
      <c r="U1078" s="237"/>
      <c r="V1078" s="237"/>
      <c r="W1078" s="237"/>
      <c r="X1078" s="237"/>
      <c r="Y1078" s="237"/>
      <c r="Z1078" s="237"/>
      <c r="AA1078" s="237"/>
      <c r="AB1078" s="237"/>
      <c r="AC1078" s="237"/>
      <c r="AD1078" s="237"/>
      <c r="AE1078" s="237"/>
      <c r="AF1078" s="237"/>
      <c r="AG1078" s="237"/>
      <c r="AH1078" s="237"/>
      <c r="AI1078" s="237"/>
      <c r="AJ1078" s="237"/>
      <c r="AK1078" s="237"/>
      <c r="AL1078" s="237"/>
      <c r="AM1078" s="237"/>
    </row>
    <row r="1079" spans="1:39" s="238" customFormat="1" ht="43.5">
      <c r="A1079" s="546" t="s">
        <v>1918</v>
      </c>
      <c r="B1079" s="547" t="s">
        <v>2359</v>
      </c>
      <c r="C1079" s="703" t="s">
        <v>1920</v>
      </c>
      <c r="D1079" s="680" t="s">
        <v>2426</v>
      </c>
      <c r="E1079" s="678" t="s">
        <v>1922</v>
      </c>
      <c r="F1079" s="529" t="s">
        <v>1923</v>
      </c>
      <c r="G1079" s="548" t="s">
        <v>2410</v>
      </c>
      <c r="H1079" s="545">
        <v>1564</v>
      </c>
      <c r="I1079" s="532">
        <v>0.1</v>
      </c>
      <c r="J1079" s="533">
        <f t="shared" si="16"/>
        <v>1418.1570000000002</v>
      </c>
      <c r="K1079" s="534">
        <v>0.1</v>
      </c>
      <c r="M1079" s="237"/>
      <c r="N1079" s="237"/>
      <c r="O1079" s="237"/>
      <c r="P1079" s="237"/>
      <c r="Q1079" s="237"/>
      <c r="R1079" s="237"/>
      <c r="S1079" s="237"/>
      <c r="T1079" s="237"/>
      <c r="U1079" s="237"/>
      <c r="V1079" s="237"/>
      <c r="W1079" s="237"/>
      <c r="X1079" s="237"/>
      <c r="Y1079" s="237"/>
      <c r="Z1079" s="237"/>
      <c r="AA1079" s="237"/>
      <c r="AB1079" s="237"/>
      <c r="AC1079" s="237"/>
      <c r="AD1079" s="237"/>
      <c r="AE1079" s="237"/>
      <c r="AF1079" s="237"/>
      <c r="AG1079" s="237"/>
      <c r="AH1079" s="237"/>
      <c r="AI1079" s="237"/>
      <c r="AJ1079" s="237"/>
      <c r="AK1079" s="237"/>
      <c r="AL1079" s="237"/>
      <c r="AM1079" s="237"/>
    </row>
    <row r="1080" spans="1:39" s="238" customFormat="1" ht="43.5">
      <c r="A1080" s="546" t="s">
        <v>1918</v>
      </c>
      <c r="B1080" s="547" t="s">
        <v>2359</v>
      </c>
      <c r="C1080" s="703" t="s">
        <v>1920</v>
      </c>
      <c r="D1080" s="680" t="s">
        <v>2427</v>
      </c>
      <c r="E1080" s="678" t="s">
        <v>1922</v>
      </c>
      <c r="F1080" s="529" t="s">
        <v>1923</v>
      </c>
      <c r="G1080" s="548" t="s">
        <v>2410</v>
      </c>
      <c r="H1080" s="545">
        <v>2346</v>
      </c>
      <c r="I1080" s="532">
        <v>0.1</v>
      </c>
      <c r="J1080" s="533">
        <f t="shared" si="16"/>
        <v>2127.2355000000002</v>
      </c>
      <c r="K1080" s="534">
        <v>0.1</v>
      </c>
      <c r="M1080" s="237"/>
      <c r="N1080" s="237"/>
      <c r="O1080" s="237"/>
      <c r="P1080" s="237"/>
      <c r="Q1080" s="237"/>
      <c r="R1080" s="237"/>
      <c r="S1080" s="237"/>
      <c r="T1080" s="237"/>
      <c r="U1080" s="237"/>
      <c r="V1080" s="237"/>
      <c r="W1080" s="237"/>
      <c r="X1080" s="237"/>
      <c r="Y1080" s="237"/>
      <c r="Z1080" s="237"/>
      <c r="AA1080" s="237"/>
      <c r="AB1080" s="237"/>
      <c r="AC1080" s="237"/>
      <c r="AD1080" s="237"/>
      <c r="AE1080" s="237"/>
      <c r="AF1080" s="237"/>
      <c r="AG1080" s="237"/>
      <c r="AH1080" s="237"/>
      <c r="AI1080" s="237"/>
      <c r="AJ1080" s="237"/>
      <c r="AK1080" s="237"/>
      <c r="AL1080" s="237"/>
      <c r="AM1080" s="237"/>
    </row>
    <row r="1081" spans="1:39" s="238" customFormat="1" ht="43.5">
      <c r="A1081" s="546" t="s">
        <v>1918</v>
      </c>
      <c r="B1081" s="547" t="s">
        <v>2359</v>
      </c>
      <c r="C1081" s="703" t="s">
        <v>1920</v>
      </c>
      <c r="D1081" s="680" t="s">
        <v>2428</v>
      </c>
      <c r="E1081" s="678" t="s">
        <v>1922</v>
      </c>
      <c r="F1081" s="529" t="s">
        <v>1923</v>
      </c>
      <c r="G1081" s="548" t="s">
        <v>1923</v>
      </c>
      <c r="H1081" s="545">
        <v>1564</v>
      </c>
      <c r="I1081" s="532">
        <v>0.1</v>
      </c>
      <c r="J1081" s="533">
        <f t="shared" si="16"/>
        <v>1418.1570000000002</v>
      </c>
      <c r="K1081" s="534">
        <v>0.1</v>
      </c>
      <c r="M1081" s="237"/>
      <c r="N1081" s="237"/>
      <c r="O1081" s="237"/>
      <c r="P1081" s="237"/>
      <c r="Q1081" s="237"/>
      <c r="R1081" s="237"/>
      <c r="S1081" s="237"/>
      <c r="T1081" s="237"/>
      <c r="U1081" s="237"/>
      <c r="V1081" s="237"/>
      <c r="W1081" s="237"/>
      <c r="X1081" s="237"/>
      <c r="Y1081" s="237"/>
      <c r="Z1081" s="237"/>
      <c r="AA1081" s="237"/>
      <c r="AB1081" s="237"/>
      <c r="AC1081" s="237"/>
      <c r="AD1081" s="237"/>
      <c r="AE1081" s="237"/>
      <c r="AF1081" s="237"/>
      <c r="AG1081" s="237"/>
      <c r="AH1081" s="237"/>
      <c r="AI1081" s="237"/>
      <c r="AJ1081" s="237"/>
      <c r="AK1081" s="237"/>
      <c r="AL1081" s="237"/>
      <c r="AM1081" s="237"/>
    </row>
    <row r="1082" spans="1:39" s="238" customFormat="1" ht="43.5">
      <c r="A1082" s="546" t="s">
        <v>1918</v>
      </c>
      <c r="B1082" s="547" t="s">
        <v>2359</v>
      </c>
      <c r="C1082" s="703" t="s">
        <v>1920</v>
      </c>
      <c r="D1082" s="680" t="s">
        <v>2429</v>
      </c>
      <c r="E1082" s="678" t="s">
        <v>1922</v>
      </c>
      <c r="F1082" s="529" t="s">
        <v>1923</v>
      </c>
      <c r="G1082" s="548" t="s">
        <v>2407</v>
      </c>
      <c r="H1082" s="545">
        <v>7820</v>
      </c>
      <c r="I1082" s="532">
        <v>0.1</v>
      </c>
      <c r="J1082" s="533">
        <f t="shared" si="16"/>
        <v>7090.7850000000008</v>
      </c>
      <c r="K1082" s="534">
        <v>0.1</v>
      </c>
      <c r="M1082" s="237"/>
      <c r="N1082" s="237"/>
      <c r="O1082" s="237"/>
      <c r="P1082" s="237"/>
      <c r="Q1082" s="237"/>
      <c r="R1082" s="237"/>
      <c r="S1082" s="237"/>
      <c r="T1082" s="237"/>
      <c r="U1082" s="237"/>
      <c r="V1082" s="237"/>
      <c r="W1082" s="237"/>
      <c r="X1082" s="237"/>
      <c r="Y1082" s="237"/>
      <c r="Z1082" s="237"/>
      <c r="AA1082" s="237"/>
      <c r="AB1082" s="237"/>
      <c r="AC1082" s="237"/>
      <c r="AD1082" s="237"/>
      <c r="AE1082" s="237"/>
      <c r="AF1082" s="237"/>
      <c r="AG1082" s="237"/>
      <c r="AH1082" s="237"/>
      <c r="AI1082" s="237"/>
      <c r="AJ1082" s="237"/>
      <c r="AK1082" s="237"/>
      <c r="AL1082" s="237"/>
      <c r="AM1082" s="237"/>
    </row>
    <row r="1083" spans="1:39" s="238" customFormat="1" ht="43.5">
      <c r="A1083" s="546" t="s">
        <v>1918</v>
      </c>
      <c r="B1083" s="547" t="s">
        <v>2359</v>
      </c>
      <c r="C1083" s="703" t="s">
        <v>1920</v>
      </c>
      <c r="D1083" s="680" t="s">
        <v>2430</v>
      </c>
      <c r="E1083" s="678" t="s">
        <v>1922</v>
      </c>
      <c r="F1083" s="529" t="s">
        <v>1923</v>
      </c>
      <c r="G1083" s="548" t="s">
        <v>2407</v>
      </c>
      <c r="H1083" s="545">
        <v>3128</v>
      </c>
      <c r="I1083" s="532">
        <v>0.1</v>
      </c>
      <c r="J1083" s="533">
        <f t="shared" si="16"/>
        <v>2836.3140000000003</v>
      </c>
      <c r="K1083" s="534">
        <v>0.1</v>
      </c>
      <c r="M1083" s="237"/>
      <c r="N1083" s="237"/>
      <c r="O1083" s="237"/>
      <c r="P1083" s="237"/>
      <c r="Q1083" s="237"/>
      <c r="R1083" s="237"/>
      <c r="S1083" s="237"/>
      <c r="T1083" s="237"/>
      <c r="U1083" s="237"/>
      <c r="V1083" s="237"/>
      <c r="W1083" s="237"/>
      <c r="X1083" s="237"/>
      <c r="Y1083" s="237"/>
      <c r="Z1083" s="237"/>
      <c r="AA1083" s="237"/>
      <c r="AB1083" s="237"/>
      <c r="AC1083" s="237"/>
      <c r="AD1083" s="237"/>
      <c r="AE1083" s="237"/>
      <c r="AF1083" s="237"/>
      <c r="AG1083" s="237"/>
      <c r="AH1083" s="237"/>
      <c r="AI1083" s="237"/>
      <c r="AJ1083" s="237"/>
      <c r="AK1083" s="237"/>
      <c r="AL1083" s="237"/>
      <c r="AM1083" s="237"/>
    </row>
    <row r="1084" spans="1:39" s="238" customFormat="1" ht="43.5">
      <c r="A1084" s="546" t="s">
        <v>1918</v>
      </c>
      <c r="B1084" s="547" t="s">
        <v>2359</v>
      </c>
      <c r="C1084" s="703" t="s">
        <v>1920</v>
      </c>
      <c r="D1084" s="680" t="s">
        <v>2431</v>
      </c>
      <c r="E1084" s="678" t="s">
        <v>1922</v>
      </c>
      <c r="F1084" s="529" t="s">
        <v>1923</v>
      </c>
      <c r="G1084" s="548" t="s">
        <v>2407</v>
      </c>
      <c r="H1084" s="545">
        <v>19550</v>
      </c>
      <c r="I1084" s="532">
        <v>0.1</v>
      </c>
      <c r="J1084" s="533">
        <f t="shared" si="16"/>
        <v>17726.962500000001</v>
      </c>
      <c r="K1084" s="534">
        <v>0.1</v>
      </c>
      <c r="M1084" s="237"/>
      <c r="N1084" s="237"/>
      <c r="O1084" s="237"/>
      <c r="P1084" s="237"/>
      <c r="Q1084" s="237"/>
      <c r="R1084" s="237"/>
      <c r="S1084" s="237"/>
      <c r="T1084" s="237"/>
      <c r="U1084" s="237"/>
      <c r="V1084" s="237"/>
      <c r="W1084" s="237"/>
      <c r="X1084" s="237"/>
      <c r="Y1084" s="237"/>
      <c r="Z1084" s="237"/>
      <c r="AA1084" s="237"/>
      <c r="AB1084" s="237"/>
      <c r="AC1084" s="237"/>
      <c r="AD1084" s="237"/>
      <c r="AE1084" s="237"/>
      <c r="AF1084" s="237"/>
      <c r="AG1084" s="237"/>
      <c r="AH1084" s="237"/>
      <c r="AI1084" s="237"/>
      <c r="AJ1084" s="237"/>
      <c r="AK1084" s="237"/>
      <c r="AL1084" s="237"/>
      <c r="AM1084" s="237"/>
    </row>
    <row r="1085" spans="1:39" s="238" customFormat="1" ht="43.5">
      <c r="A1085" s="546" t="s">
        <v>1918</v>
      </c>
      <c r="B1085" s="547" t="s">
        <v>2359</v>
      </c>
      <c r="C1085" s="703" t="s">
        <v>1920</v>
      </c>
      <c r="D1085" s="680" t="s">
        <v>2432</v>
      </c>
      <c r="E1085" s="678" t="s">
        <v>1922</v>
      </c>
      <c r="F1085" s="529" t="s">
        <v>1923</v>
      </c>
      <c r="G1085" s="548" t="s">
        <v>2407</v>
      </c>
      <c r="H1085" s="545">
        <v>2346</v>
      </c>
      <c r="I1085" s="532">
        <v>0.1</v>
      </c>
      <c r="J1085" s="533">
        <f t="shared" si="16"/>
        <v>2127.2355000000002</v>
      </c>
      <c r="K1085" s="534">
        <v>0.1</v>
      </c>
      <c r="M1085" s="237"/>
      <c r="N1085" s="237"/>
      <c r="O1085" s="237"/>
      <c r="P1085" s="237"/>
      <c r="Q1085" s="237"/>
      <c r="R1085" s="237"/>
      <c r="S1085" s="237"/>
      <c r="T1085" s="237"/>
      <c r="U1085" s="237"/>
      <c r="V1085" s="237"/>
      <c r="W1085" s="237"/>
      <c r="X1085" s="237"/>
      <c r="Y1085" s="237"/>
      <c r="Z1085" s="237"/>
      <c r="AA1085" s="237"/>
      <c r="AB1085" s="237"/>
      <c r="AC1085" s="237"/>
      <c r="AD1085" s="237"/>
      <c r="AE1085" s="237"/>
      <c r="AF1085" s="237"/>
      <c r="AG1085" s="237"/>
      <c r="AH1085" s="237"/>
      <c r="AI1085" s="237"/>
      <c r="AJ1085" s="237"/>
      <c r="AK1085" s="237"/>
      <c r="AL1085" s="237"/>
      <c r="AM1085" s="237"/>
    </row>
    <row r="1086" spans="1:39" s="238" customFormat="1" ht="43.5">
      <c r="A1086" s="546" t="s">
        <v>1918</v>
      </c>
      <c r="B1086" s="547" t="s">
        <v>2359</v>
      </c>
      <c r="C1086" s="703" t="s">
        <v>1920</v>
      </c>
      <c r="D1086" s="680" t="s">
        <v>2433</v>
      </c>
      <c r="E1086" s="678" t="s">
        <v>1922</v>
      </c>
      <c r="F1086" s="529" t="s">
        <v>1923</v>
      </c>
      <c r="G1086" s="548" t="s">
        <v>2407</v>
      </c>
      <c r="H1086" s="545">
        <v>2346</v>
      </c>
      <c r="I1086" s="532">
        <v>0.1</v>
      </c>
      <c r="J1086" s="533">
        <f t="shared" si="16"/>
        <v>2127.2355000000002</v>
      </c>
      <c r="K1086" s="534">
        <v>0.1</v>
      </c>
      <c r="M1086" s="237"/>
      <c r="N1086" s="237"/>
      <c r="O1086" s="237"/>
      <c r="P1086" s="237"/>
      <c r="Q1086" s="237"/>
      <c r="R1086" s="237"/>
      <c r="S1086" s="237"/>
      <c r="T1086" s="237"/>
      <c r="U1086" s="237"/>
      <c r="V1086" s="237"/>
      <c r="W1086" s="237"/>
      <c r="X1086" s="237"/>
      <c r="Y1086" s="237"/>
      <c r="Z1086" s="237"/>
      <c r="AA1086" s="237"/>
      <c r="AB1086" s="237"/>
      <c r="AC1086" s="237"/>
      <c r="AD1086" s="237"/>
      <c r="AE1086" s="237"/>
      <c r="AF1086" s="237"/>
      <c r="AG1086" s="237"/>
      <c r="AH1086" s="237"/>
      <c r="AI1086" s="237"/>
      <c r="AJ1086" s="237"/>
      <c r="AK1086" s="237"/>
      <c r="AL1086" s="237"/>
      <c r="AM1086" s="237"/>
    </row>
    <row r="1087" spans="1:39" s="238" customFormat="1" ht="43.5">
      <c r="A1087" s="546" t="s">
        <v>1918</v>
      </c>
      <c r="B1087" s="547" t="s">
        <v>2359</v>
      </c>
      <c r="C1087" s="703" t="s">
        <v>1920</v>
      </c>
      <c r="D1087" s="680" t="s">
        <v>2434</v>
      </c>
      <c r="E1087" s="678" t="s">
        <v>1922</v>
      </c>
      <c r="F1087" s="529" t="s">
        <v>1923</v>
      </c>
      <c r="G1087" s="548" t="s">
        <v>2407</v>
      </c>
      <c r="H1087" s="545">
        <v>1564</v>
      </c>
      <c r="I1087" s="532">
        <v>0.1</v>
      </c>
      <c r="J1087" s="533">
        <f t="shared" si="16"/>
        <v>1418.1570000000002</v>
      </c>
      <c r="K1087" s="534">
        <v>0.1</v>
      </c>
      <c r="M1087" s="237"/>
      <c r="N1087" s="237"/>
      <c r="O1087" s="237"/>
      <c r="P1087" s="237"/>
      <c r="Q1087" s="237"/>
      <c r="R1087" s="237"/>
      <c r="S1087" s="237"/>
      <c r="T1087" s="237"/>
      <c r="U1087" s="237"/>
      <c r="V1087" s="237"/>
      <c r="W1087" s="237"/>
      <c r="X1087" s="237"/>
      <c r="Y1087" s="237"/>
      <c r="Z1087" s="237"/>
      <c r="AA1087" s="237"/>
      <c r="AB1087" s="237"/>
      <c r="AC1087" s="237"/>
      <c r="AD1087" s="237"/>
      <c r="AE1087" s="237"/>
      <c r="AF1087" s="237"/>
      <c r="AG1087" s="237"/>
      <c r="AH1087" s="237"/>
      <c r="AI1087" s="237"/>
      <c r="AJ1087" s="237"/>
      <c r="AK1087" s="237"/>
      <c r="AL1087" s="237"/>
      <c r="AM1087" s="237"/>
    </row>
    <row r="1088" spans="1:39" s="238" customFormat="1" ht="43.5">
      <c r="A1088" s="546" t="s">
        <v>1918</v>
      </c>
      <c r="B1088" s="547" t="s">
        <v>2359</v>
      </c>
      <c r="C1088" s="703" t="s">
        <v>1920</v>
      </c>
      <c r="D1088" s="680" t="s">
        <v>2435</v>
      </c>
      <c r="E1088" s="678" t="s">
        <v>1922</v>
      </c>
      <c r="F1088" s="529" t="s">
        <v>1923</v>
      </c>
      <c r="G1088" s="548" t="s">
        <v>2407</v>
      </c>
      <c r="H1088" s="545">
        <v>15249</v>
      </c>
      <c r="I1088" s="532">
        <v>0.1</v>
      </c>
      <c r="J1088" s="533">
        <f t="shared" si="16"/>
        <v>13827.030750000002</v>
      </c>
      <c r="K1088" s="534">
        <v>0.1</v>
      </c>
      <c r="M1088" s="237"/>
      <c r="N1088" s="237"/>
      <c r="O1088" s="237"/>
      <c r="P1088" s="237"/>
      <c r="Q1088" s="237"/>
      <c r="R1088" s="237"/>
      <c r="S1088" s="237"/>
      <c r="T1088" s="237"/>
      <c r="U1088" s="237"/>
      <c r="V1088" s="237"/>
      <c r="W1088" s="237"/>
      <c r="X1088" s="237"/>
      <c r="Y1088" s="237"/>
      <c r="Z1088" s="237"/>
      <c r="AA1088" s="237"/>
      <c r="AB1088" s="237"/>
      <c r="AC1088" s="237"/>
      <c r="AD1088" s="237"/>
      <c r="AE1088" s="237"/>
      <c r="AF1088" s="237"/>
      <c r="AG1088" s="237"/>
      <c r="AH1088" s="237"/>
      <c r="AI1088" s="237"/>
      <c r="AJ1088" s="237"/>
      <c r="AK1088" s="237"/>
      <c r="AL1088" s="237"/>
      <c r="AM1088" s="237"/>
    </row>
    <row r="1089" spans="1:39" s="238" customFormat="1" ht="43.5">
      <c r="A1089" s="546" t="s">
        <v>1918</v>
      </c>
      <c r="B1089" s="547" t="s">
        <v>2359</v>
      </c>
      <c r="C1089" s="703" t="s">
        <v>1920</v>
      </c>
      <c r="D1089" s="680" t="s">
        <v>2436</v>
      </c>
      <c r="E1089" s="678" t="s">
        <v>1922</v>
      </c>
      <c r="F1089" s="529" t="s">
        <v>1923</v>
      </c>
      <c r="G1089" s="548" t="s">
        <v>2407</v>
      </c>
      <c r="H1089" s="545">
        <v>1345.5</v>
      </c>
      <c r="I1089" s="532">
        <v>0.1</v>
      </c>
      <c r="J1089" s="533">
        <f t="shared" si="16"/>
        <v>1220.0321250000002</v>
      </c>
      <c r="K1089" s="534">
        <v>0.1</v>
      </c>
      <c r="M1089" s="237"/>
      <c r="N1089" s="237"/>
      <c r="O1089" s="237"/>
      <c r="P1089" s="237"/>
      <c r="Q1089" s="237"/>
      <c r="R1089" s="237"/>
      <c r="S1089" s="237"/>
      <c r="T1089" s="237"/>
      <c r="U1089" s="237"/>
      <c r="V1089" s="237"/>
      <c r="W1089" s="237"/>
      <c r="X1089" s="237"/>
      <c r="Y1089" s="237"/>
      <c r="Z1089" s="237"/>
      <c r="AA1089" s="237"/>
      <c r="AB1089" s="237"/>
      <c r="AC1089" s="237"/>
      <c r="AD1089" s="237"/>
      <c r="AE1089" s="237"/>
      <c r="AF1089" s="237"/>
      <c r="AG1089" s="237"/>
      <c r="AH1089" s="237"/>
      <c r="AI1089" s="237"/>
      <c r="AJ1089" s="237"/>
      <c r="AK1089" s="237"/>
      <c r="AL1089" s="237"/>
      <c r="AM1089" s="237"/>
    </row>
    <row r="1090" spans="1:39" s="238" customFormat="1" ht="43.5">
      <c r="A1090" s="546" t="s">
        <v>1918</v>
      </c>
      <c r="B1090" s="547" t="s">
        <v>2359</v>
      </c>
      <c r="C1090" s="703" t="s">
        <v>1920</v>
      </c>
      <c r="D1090" s="681" t="s">
        <v>2437</v>
      </c>
      <c r="E1090" s="678" t="s">
        <v>1922</v>
      </c>
      <c r="F1090" s="529" t="s">
        <v>1923</v>
      </c>
      <c r="G1090" s="548" t="s">
        <v>2438</v>
      </c>
      <c r="H1090" s="545">
        <v>3588</v>
      </c>
      <c r="I1090" s="532">
        <v>0.1</v>
      </c>
      <c r="J1090" s="533">
        <f t="shared" si="16"/>
        <v>3253.4190000000003</v>
      </c>
      <c r="K1090" s="534">
        <v>0.1</v>
      </c>
      <c r="M1090" s="237"/>
      <c r="N1090" s="237"/>
      <c r="O1090" s="237"/>
      <c r="P1090" s="237"/>
      <c r="Q1090" s="237"/>
      <c r="R1090" s="237"/>
      <c r="S1090" s="237"/>
      <c r="T1090" s="237"/>
      <c r="U1090" s="237"/>
      <c r="V1090" s="237"/>
      <c r="W1090" s="237"/>
      <c r="X1090" s="237"/>
      <c r="Y1090" s="237"/>
      <c r="Z1090" s="237"/>
      <c r="AA1090" s="237"/>
      <c r="AB1090" s="237"/>
      <c r="AC1090" s="237"/>
      <c r="AD1090" s="237"/>
      <c r="AE1090" s="237"/>
      <c r="AF1090" s="237"/>
      <c r="AG1090" s="237"/>
      <c r="AH1090" s="237"/>
      <c r="AI1090" s="237"/>
      <c r="AJ1090" s="237"/>
      <c r="AK1090" s="237"/>
      <c r="AL1090" s="237"/>
      <c r="AM1090" s="237"/>
    </row>
    <row r="1091" spans="1:39" s="238" customFormat="1" ht="43.5">
      <c r="A1091" s="546" t="s">
        <v>1918</v>
      </c>
      <c r="B1091" s="547" t="s">
        <v>2359</v>
      </c>
      <c r="C1091" s="703" t="s">
        <v>1920</v>
      </c>
      <c r="D1091" s="681" t="s">
        <v>2439</v>
      </c>
      <c r="E1091" s="678" t="s">
        <v>1922</v>
      </c>
      <c r="F1091" s="529" t="s">
        <v>1923</v>
      </c>
      <c r="G1091" s="548" t="s">
        <v>2438</v>
      </c>
      <c r="H1091" s="545">
        <v>897</v>
      </c>
      <c r="I1091" s="532">
        <v>0.1</v>
      </c>
      <c r="J1091" s="533">
        <f t="shared" si="16"/>
        <v>813.35475000000008</v>
      </c>
      <c r="K1091" s="534">
        <v>0.1</v>
      </c>
      <c r="M1091" s="237"/>
      <c r="N1091" s="237"/>
      <c r="O1091" s="237"/>
      <c r="P1091" s="237"/>
      <c r="Q1091" s="237"/>
      <c r="R1091" s="237"/>
      <c r="S1091" s="237"/>
      <c r="T1091" s="237"/>
      <c r="U1091" s="237"/>
      <c r="V1091" s="237"/>
      <c r="W1091" s="237"/>
      <c r="X1091" s="237"/>
      <c r="Y1091" s="237"/>
      <c r="Z1091" s="237"/>
      <c r="AA1091" s="237"/>
      <c r="AB1091" s="237"/>
      <c r="AC1091" s="237"/>
      <c r="AD1091" s="237"/>
      <c r="AE1091" s="237"/>
      <c r="AF1091" s="237"/>
      <c r="AG1091" s="237"/>
      <c r="AH1091" s="237"/>
      <c r="AI1091" s="237"/>
      <c r="AJ1091" s="237"/>
      <c r="AK1091" s="237"/>
      <c r="AL1091" s="237"/>
      <c r="AM1091" s="237"/>
    </row>
    <row r="1092" spans="1:39" s="238" customFormat="1" ht="43.5">
      <c r="A1092" s="546" t="s">
        <v>1918</v>
      </c>
      <c r="B1092" s="547" t="s">
        <v>2359</v>
      </c>
      <c r="C1092" s="703" t="s">
        <v>1920</v>
      </c>
      <c r="D1092" s="680" t="s">
        <v>2440</v>
      </c>
      <c r="E1092" s="678" t="s">
        <v>1922</v>
      </c>
      <c r="F1092" s="529" t="s">
        <v>1923</v>
      </c>
      <c r="G1092" s="548" t="s">
        <v>2037</v>
      </c>
      <c r="H1092" s="545">
        <v>5382</v>
      </c>
      <c r="I1092" s="532">
        <v>0.1</v>
      </c>
      <c r="J1092" s="533">
        <f t="shared" si="16"/>
        <v>4880.1285000000007</v>
      </c>
      <c r="K1092" s="534">
        <v>0.1</v>
      </c>
      <c r="M1092" s="237"/>
      <c r="N1092" s="237"/>
      <c r="O1092" s="237"/>
      <c r="P1092" s="237"/>
      <c r="Q1092" s="237"/>
      <c r="R1092" s="237"/>
      <c r="S1092" s="237"/>
      <c r="T1092" s="237"/>
      <c r="U1092" s="237"/>
      <c r="V1092" s="237"/>
      <c r="W1092" s="237"/>
      <c r="X1092" s="237"/>
      <c r="Y1092" s="237"/>
      <c r="Z1092" s="237"/>
      <c r="AA1092" s="237"/>
      <c r="AB1092" s="237"/>
      <c r="AC1092" s="237"/>
      <c r="AD1092" s="237"/>
      <c r="AE1092" s="237"/>
      <c r="AF1092" s="237"/>
      <c r="AG1092" s="237"/>
      <c r="AH1092" s="237"/>
      <c r="AI1092" s="237"/>
      <c r="AJ1092" s="237"/>
      <c r="AK1092" s="237"/>
      <c r="AL1092" s="237"/>
      <c r="AM1092" s="237"/>
    </row>
    <row r="1093" spans="1:39" s="238" customFormat="1" ht="43.5">
      <c r="A1093" s="546" t="s">
        <v>1918</v>
      </c>
      <c r="B1093" s="547" t="s">
        <v>2359</v>
      </c>
      <c r="C1093" s="703" t="s">
        <v>1920</v>
      </c>
      <c r="D1093" s="680" t="s">
        <v>2441</v>
      </c>
      <c r="E1093" s="678" t="s">
        <v>1922</v>
      </c>
      <c r="F1093" s="529" t="s">
        <v>1923</v>
      </c>
      <c r="G1093" s="548" t="s">
        <v>2442</v>
      </c>
      <c r="H1093" s="545">
        <v>22425</v>
      </c>
      <c r="I1093" s="532">
        <v>0.1</v>
      </c>
      <c r="J1093" s="533">
        <f t="shared" si="16"/>
        <v>20333.868750000001</v>
      </c>
      <c r="K1093" s="534">
        <v>0.1</v>
      </c>
      <c r="M1093" s="237"/>
      <c r="N1093" s="237"/>
      <c r="O1093" s="237"/>
      <c r="P1093" s="237"/>
      <c r="Q1093" s="237"/>
      <c r="R1093" s="237"/>
      <c r="S1093" s="237"/>
      <c r="T1093" s="237"/>
      <c r="U1093" s="237"/>
      <c r="V1093" s="237"/>
      <c r="W1093" s="237"/>
      <c r="X1093" s="237"/>
      <c r="Y1093" s="237"/>
      <c r="Z1093" s="237"/>
      <c r="AA1093" s="237"/>
      <c r="AB1093" s="237"/>
      <c r="AC1093" s="237"/>
      <c r="AD1093" s="237"/>
      <c r="AE1093" s="237"/>
      <c r="AF1093" s="237"/>
      <c r="AG1093" s="237"/>
      <c r="AH1093" s="237"/>
      <c r="AI1093" s="237"/>
      <c r="AJ1093" s="237"/>
      <c r="AK1093" s="237"/>
      <c r="AL1093" s="237"/>
      <c r="AM1093" s="237"/>
    </row>
    <row r="1094" spans="1:39" s="238" customFormat="1" ht="43.5">
      <c r="A1094" s="546" t="s">
        <v>1918</v>
      </c>
      <c r="B1094" s="547" t="s">
        <v>2359</v>
      </c>
      <c r="C1094" s="703" t="s">
        <v>1920</v>
      </c>
      <c r="D1094" s="680" t="s">
        <v>2443</v>
      </c>
      <c r="E1094" s="678" t="s">
        <v>1922</v>
      </c>
      <c r="F1094" s="529" t="s">
        <v>1923</v>
      </c>
      <c r="G1094" s="548" t="s">
        <v>2442</v>
      </c>
      <c r="H1094" s="545">
        <v>7176</v>
      </c>
      <c r="I1094" s="532">
        <v>0.1</v>
      </c>
      <c r="J1094" s="533">
        <f t="shared" si="16"/>
        <v>6506.8380000000006</v>
      </c>
      <c r="K1094" s="534">
        <v>0.1</v>
      </c>
      <c r="M1094" s="237"/>
      <c r="N1094" s="237"/>
      <c r="O1094" s="237"/>
      <c r="P1094" s="237"/>
      <c r="Q1094" s="237"/>
      <c r="R1094" s="237"/>
      <c r="S1094" s="237"/>
      <c r="T1094" s="237"/>
      <c r="U1094" s="237"/>
      <c r="V1094" s="237"/>
      <c r="W1094" s="237"/>
      <c r="X1094" s="237"/>
      <c r="Y1094" s="237"/>
      <c r="Z1094" s="237"/>
      <c r="AA1094" s="237"/>
      <c r="AB1094" s="237"/>
      <c r="AC1094" s="237"/>
      <c r="AD1094" s="237"/>
      <c r="AE1094" s="237"/>
      <c r="AF1094" s="237"/>
      <c r="AG1094" s="237"/>
      <c r="AH1094" s="237"/>
      <c r="AI1094" s="237"/>
      <c r="AJ1094" s="237"/>
      <c r="AK1094" s="237"/>
      <c r="AL1094" s="237"/>
      <c r="AM1094" s="237"/>
    </row>
    <row r="1095" spans="1:39" s="238" customFormat="1" ht="43.5">
      <c r="A1095" s="546" t="s">
        <v>1918</v>
      </c>
      <c r="B1095" s="547" t="s">
        <v>2359</v>
      </c>
      <c r="C1095" s="703" t="s">
        <v>1920</v>
      </c>
      <c r="D1095" s="680" t="s">
        <v>2444</v>
      </c>
      <c r="E1095" s="678" t="s">
        <v>1922</v>
      </c>
      <c r="F1095" s="529" t="s">
        <v>1923</v>
      </c>
      <c r="G1095" s="548" t="s">
        <v>2407</v>
      </c>
      <c r="H1095" s="545">
        <v>17940</v>
      </c>
      <c r="I1095" s="532">
        <v>0.1</v>
      </c>
      <c r="J1095" s="533">
        <f t="shared" si="16"/>
        <v>16267.095000000001</v>
      </c>
      <c r="K1095" s="534">
        <v>0.1</v>
      </c>
      <c r="M1095" s="237"/>
      <c r="N1095" s="237"/>
      <c r="O1095" s="237"/>
      <c r="P1095" s="237"/>
      <c r="Q1095" s="237"/>
      <c r="R1095" s="237"/>
      <c r="S1095" s="237"/>
      <c r="T1095" s="237"/>
      <c r="U1095" s="237"/>
      <c r="V1095" s="237"/>
      <c r="W1095" s="237"/>
      <c r="X1095" s="237"/>
      <c r="Y1095" s="237"/>
      <c r="Z1095" s="237"/>
      <c r="AA1095" s="237"/>
      <c r="AB1095" s="237"/>
      <c r="AC1095" s="237"/>
      <c r="AD1095" s="237"/>
      <c r="AE1095" s="237"/>
      <c r="AF1095" s="237"/>
      <c r="AG1095" s="237"/>
      <c r="AH1095" s="237"/>
      <c r="AI1095" s="237"/>
      <c r="AJ1095" s="237"/>
      <c r="AK1095" s="237"/>
      <c r="AL1095" s="237"/>
      <c r="AM1095" s="237"/>
    </row>
    <row r="1096" spans="1:39" s="238" customFormat="1" ht="43.5">
      <c r="A1096" s="546" t="s">
        <v>1918</v>
      </c>
      <c r="B1096" s="547" t="s">
        <v>2359</v>
      </c>
      <c r="C1096" s="703" t="s">
        <v>1920</v>
      </c>
      <c r="D1096" s="680" t="s">
        <v>2445</v>
      </c>
      <c r="E1096" s="678" t="s">
        <v>1922</v>
      </c>
      <c r="F1096" s="529" t="s">
        <v>1923</v>
      </c>
      <c r="G1096" s="548" t="s">
        <v>2407</v>
      </c>
      <c r="H1096" s="545">
        <v>6727.5</v>
      </c>
      <c r="I1096" s="532">
        <v>0.1</v>
      </c>
      <c r="J1096" s="533">
        <f t="shared" si="16"/>
        <v>6100.1606250000004</v>
      </c>
      <c r="K1096" s="534">
        <v>0.1</v>
      </c>
      <c r="M1096" s="237"/>
      <c r="N1096" s="237"/>
      <c r="O1096" s="237"/>
      <c r="P1096" s="237"/>
      <c r="Q1096" s="237"/>
      <c r="R1096" s="237"/>
      <c r="S1096" s="237"/>
      <c r="T1096" s="237"/>
      <c r="U1096" s="237"/>
      <c r="V1096" s="237"/>
      <c r="W1096" s="237"/>
      <c r="X1096" s="237"/>
      <c r="Y1096" s="237"/>
      <c r="Z1096" s="237"/>
      <c r="AA1096" s="237"/>
      <c r="AB1096" s="237"/>
      <c r="AC1096" s="237"/>
      <c r="AD1096" s="237"/>
      <c r="AE1096" s="237"/>
      <c r="AF1096" s="237"/>
      <c r="AG1096" s="237"/>
      <c r="AH1096" s="237"/>
      <c r="AI1096" s="237"/>
      <c r="AJ1096" s="237"/>
      <c r="AK1096" s="237"/>
      <c r="AL1096" s="237"/>
      <c r="AM1096" s="237"/>
    </row>
    <row r="1097" spans="1:39" s="238" customFormat="1" ht="43.5">
      <c r="A1097" s="546" t="s">
        <v>1918</v>
      </c>
      <c r="B1097" s="547" t="s">
        <v>2359</v>
      </c>
      <c r="C1097" s="703" t="s">
        <v>1920</v>
      </c>
      <c r="D1097" s="680" t="s">
        <v>2446</v>
      </c>
      <c r="E1097" s="678" t="s">
        <v>1922</v>
      </c>
      <c r="F1097" s="529" t="s">
        <v>1923</v>
      </c>
      <c r="G1097" s="548" t="s">
        <v>2407</v>
      </c>
      <c r="H1097" s="545">
        <v>15249</v>
      </c>
      <c r="I1097" s="532">
        <v>0.1</v>
      </c>
      <c r="J1097" s="533">
        <f t="shared" si="16"/>
        <v>13827.030750000002</v>
      </c>
      <c r="K1097" s="534">
        <v>0.1</v>
      </c>
      <c r="M1097" s="237"/>
      <c r="N1097" s="237"/>
      <c r="O1097" s="237"/>
      <c r="P1097" s="237"/>
      <c r="Q1097" s="237"/>
      <c r="R1097" s="237"/>
      <c r="S1097" s="237"/>
      <c r="T1097" s="237"/>
      <c r="U1097" s="237"/>
      <c r="V1097" s="237"/>
      <c r="W1097" s="237"/>
      <c r="X1097" s="237"/>
      <c r="Y1097" s="237"/>
      <c r="Z1097" s="237"/>
      <c r="AA1097" s="237"/>
      <c r="AB1097" s="237"/>
      <c r="AC1097" s="237"/>
      <c r="AD1097" s="237"/>
      <c r="AE1097" s="237"/>
      <c r="AF1097" s="237"/>
      <c r="AG1097" s="237"/>
      <c r="AH1097" s="237"/>
      <c r="AI1097" s="237"/>
      <c r="AJ1097" s="237"/>
      <c r="AK1097" s="237"/>
      <c r="AL1097" s="237"/>
      <c r="AM1097" s="237"/>
    </row>
    <row r="1098" spans="1:39" s="238" customFormat="1" ht="43.5">
      <c r="A1098" s="546" t="s">
        <v>1918</v>
      </c>
      <c r="B1098" s="547" t="s">
        <v>2359</v>
      </c>
      <c r="C1098" s="703" t="s">
        <v>1920</v>
      </c>
      <c r="D1098" s="680" t="s">
        <v>2447</v>
      </c>
      <c r="E1098" s="678" t="s">
        <v>1922</v>
      </c>
      <c r="F1098" s="529" t="s">
        <v>1923</v>
      </c>
      <c r="G1098" s="548" t="s">
        <v>2407</v>
      </c>
      <c r="H1098" s="545">
        <v>1345.5</v>
      </c>
      <c r="I1098" s="532">
        <v>0.1</v>
      </c>
      <c r="J1098" s="533">
        <f t="shared" ref="J1098:J1161" si="17">H1098*(1-I1098)*(1+0.75%)</f>
        <v>1220.0321250000002</v>
      </c>
      <c r="K1098" s="534">
        <v>0.1</v>
      </c>
      <c r="M1098" s="237"/>
      <c r="N1098" s="237"/>
      <c r="O1098" s="237"/>
      <c r="P1098" s="237"/>
      <c r="Q1098" s="237"/>
      <c r="R1098" s="237"/>
      <c r="S1098" s="237"/>
      <c r="T1098" s="237"/>
      <c r="U1098" s="237"/>
      <c r="V1098" s="237"/>
      <c r="W1098" s="237"/>
      <c r="X1098" s="237"/>
      <c r="Y1098" s="237"/>
      <c r="Z1098" s="237"/>
      <c r="AA1098" s="237"/>
      <c r="AB1098" s="237"/>
      <c r="AC1098" s="237"/>
      <c r="AD1098" s="237"/>
      <c r="AE1098" s="237"/>
      <c r="AF1098" s="237"/>
      <c r="AG1098" s="237"/>
      <c r="AH1098" s="237"/>
      <c r="AI1098" s="237"/>
      <c r="AJ1098" s="237"/>
      <c r="AK1098" s="237"/>
      <c r="AL1098" s="237"/>
      <c r="AM1098" s="237"/>
    </row>
    <row r="1099" spans="1:39" s="238" customFormat="1" ht="43.5">
      <c r="A1099" s="546" t="s">
        <v>1918</v>
      </c>
      <c r="B1099" s="547" t="s">
        <v>2359</v>
      </c>
      <c r="C1099" s="703" t="s">
        <v>1920</v>
      </c>
      <c r="D1099" s="680" t="s">
        <v>2448</v>
      </c>
      <c r="E1099" s="678" t="s">
        <v>1922</v>
      </c>
      <c r="F1099" s="529" t="s">
        <v>1923</v>
      </c>
      <c r="G1099" s="548" t="s">
        <v>2449</v>
      </c>
      <c r="H1099" s="545">
        <v>26910</v>
      </c>
      <c r="I1099" s="532">
        <v>0.1</v>
      </c>
      <c r="J1099" s="533">
        <f t="shared" si="17"/>
        <v>24400.642500000002</v>
      </c>
      <c r="K1099" s="534">
        <v>0.1</v>
      </c>
      <c r="M1099" s="237"/>
      <c r="N1099" s="237"/>
      <c r="O1099" s="237"/>
      <c r="P1099" s="237"/>
      <c r="Q1099" s="237"/>
      <c r="R1099" s="237"/>
      <c r="S1099" s="237"/>
      <c r="T1099" s="237"/>
      <c r="U1099" s="237"/>
      <c r="V1099" s="237"/>
      <c r="W1099" s="237"/>
      <c r="X1099" s="237"/>
      <c r="Y1099" s="237"/>
      <c r="Z1099" s="237"/>
      <c r="AA1099" s="237"/>
      <c r="AB1099" s="237"/>
      <c r="AC1099" s="237"/>
      <c r="AD1099" s="237"/>
      <c r="AE1099" s="237"/>
      <c r="AF1099" s="237"/>
      <c r="AG1099" s="237"/>
      <c r="AH1099" s="237"/>
      <c r="AI1099" s="237"/>
      <c r="AJ1099" s="237"/>
      <c r="AK1099" s="237"/>
      <c r="AL1099" s="237"/>
      <c r="AM1099" s="237"/>
    </row>
    <row r="1100" spans="1:39" s="238" customFormat="1" ht="43.5">
      <c r="A1100" s="546" t="s">
        <v>1918</v>
      </c>
      <c r="B1100" s="547" t="s">
        <v>2359</v>
      </c>
      <c r="C1100" s="703" t="s">
        <v>1920</v>
      </c>
      <c r="D1100" s="680" t="s">
        <v>2450</v>
      </c>
      <c r="E1100" s="678" t="s">
        <v>1922</v>
      </c>
      <c r="F1100" s="529" t="s">
        <v>1923</v>
      </c>
      <c r="G1100" s="548" t="s">
        <v>2449</v>
      </c>
      <c r="H1100" s="545">
        <v>897</v>
      </c>
      <c r="I1100" s="532">
        <v>0.1</v>
      </c>
      <c r="J1100" s="533">
        <f t="shared" si="17"/>
        <v>813.35475000000008</v>
      </c>
      <c r="K1100" s="534">
        <v>0.1</v>
      </c>
      <c r="M1100" s="237"/>
      <c r="N1100" s="237"/>
      <c r="O1100" s="237"/>
      <c r="P1100" s="237"/>
      <c r="Q1100" s="237"/>
      <c r="R1100" s="237"/>
      <c r="S1100" s="237"/>
      <c r="T1100" s="237"/>
      <c r="U1100" s="237"/>
      <c r="V1100" s="237"/>
      <c r="W1100" s="237"/>
      <c r="X1100" s="237"/>
      <c r="Y1100" s="237"/>
      <c r="Z1100" s="237"/>
      <c r="AA1100" s="237"/>
      <c r="AB1100" s="237"/>
      <c r="AC1100" s="237"/>
      <c r="AD1100" s="237"/>
      <c r="AE1100" s="237"/>
      <c r="AF1100" s="237"/>
      <c r="AG1100" s="237"/>
      <c r="AH1100" s="237"/>
      <c r="AI1100" s="237"/>
      <c r="AJ1100" s="237"/>
      <c r="AK1100" s="237"/>
      <c r="AL1100" s="237"/>
      <c r="AM1100" s="237"/>
    </row>
    <row r="1101" spans="1:39" s="238" customFormat="1" ht="43.5">
      <c r="A1101" s="546" t="s">
        <v>1918</v>
      </c>
      <c r="B1101" s="547" t="s">
        <v>2359</v>
      </c>
      <c r="C1101" s="703" t="s">
        <v>1920</v>
      </c>
      <c r="D1101" s="680" t="s">
        <v>2451</v>
      </c>
      <c r="E1101" s="678" t="s">
        <v>1922</v>
      </c>
      <c r="F1101" s="529" t="s">
        <v>1923</v>
      </c>
      <c r="G1101" s="548" t="s">
        <v>2449</v>
      </c>
      <c r="H1101" s="545">
        <v>8970</v>
      </c>
      <c r="I1101" s="532">
        <v>0.1</v>
      </c>
      <c r="J1101" s="533">
        <f t="shared" si="17"/>
        <v>8133.5475000000006</v>
      </c>
      <c r="K1101" s="534">
        <v>0.1</v>
      </c>
      <c r="M1101" s="237"/>
      <c r="N1101" s="237"/>
      <c r="O1101" s="237"/>
      <c r="P1101" s="237"/>
      <c r="Q1101" s="237"/>
      <c r="R1101" s="237"/>
      <c r="S1101" s="237"/>
      <c r="T1101" s="237"/>
      <c r="U1101" s="237"/>
      <c r="V1101" s="237"/>
      <c r="W1101" s="237"/>
      <c r="X1101" s="237"/>
      <c r="Y1101" s="237"/>
      <c r="Z1101" s="237"/>
      <c r="AA1101" s="237"/>
      <c r="AB1101" s="237"/>
      <c r="AC1101" s="237"/>
      <c r="AD1101" s="237"/>
      <c r="AE1101" s="237"/>
      <c r="AF1101" s="237"/>
      <c r="AG1101" s="237"/>
      <c r="AH1101" s="237"/>
      <c r="AI1101" s="237"/>
      <c r="AJ1101" s="237"/>
      <c r="AK1101" s="237"/>
      <c r="AL1101" s="237"/>
      <c r="AM1101" s="237"/>
    </row>
    <row r="1102" spans="1:39" s="238" customFormat="1" ht="43.5">
      <c r="A1102" s="546" t="s">
        <v>1918</v>
      </c>
      <c r="B1102" s="547" t="s">
        <v>2359</v>
      </c>
      <c r="C1102" s="703" t="s">
        <v>1920</v>
      </c>
      <c r="D1102" s="680" t="s">
        <v>2452</v>
      </c>
      <c r="E1102" s="678" t="s">
        <v>1922</v>
      </c>
      <c r="F1102" s="529" t="s">
        <v>1923</v>
      </c>
      <c r="G1102" s="548" t="s">
        <v>2407</v>
      </c>
      <c r="H1102" s="545">
        <v>4692</v>
      </c>
      <c r="I1102" s="532">
        <v>0.1</v>
      </c>
      <c r="J1102" s="533">
        <f t="shared" si="17"/>
        <v>4254.4710000000005</v>
      </c>
      <c r="K1102" s="534">
        <v>0.1</v>
      </c>
      <c r="M1102" s="237"/>
      <c r="N1102" s="237"/>
      <c r="O1102" s="237"/>
      <c r="P1102" s="237"/>
      <c r="Q1102" s="237"/>
      <c r="R1102" s="237"/>
      <c r="S1102" s="237"/>
      <c r="T1102" s="237"/>
      <c r="U1102" s="237"/>
      <c r="V1102" s="237"/>
      <c r="W1102" s="237"/>
      <c r="X1102" s="237"/>
      <c r="Y1102" s="237"/>
      <c r="Z1102" s="237"/>
      <c r="AA1102" s="237"/>
      <c r="AB1102" s="237"/>
      <c r="AC1102" s="237"/>
      <c r="AD1102" s="237"/>
      <c r="AE1102" s="237"/>
      <c r="AF1102" s="237"/>
      <c r="AG1102" s="237"/>
      <c r="AH1102" s="237"/>
      <c r="AI1102" s="237"/>
      <c r="AJ1102" s="237"/>
      <c r="AK1102" s="237"/>
      <c r="AL1102" s="237"/>
      <c r="AM1102" s="237"/>
    </row>
    <row r="1103" spans="1:39" s="238" customFormat="1" ht="43.5">
      <c r="A1103" s="546" t="s">
        <v>1918</v>
      </c>
      <c r="B1103" s="547" t="s">
        <v>2359</v>
      </c>
      <c r="C1103" s="703" t="s">
        <v>1920</v>
      </c>
      <c r="D1103" s="680" t="s">
        <v>2453</v>
      </c>
      <c r="E1103" s="678" t="s">
        <v>1922</v>
      </c>
      <c r="F1103" s="529" t="s">
        <v>1923</v>
      </c>
      <c r="G1103" s="548" t="s">
        <v>2407</v>
      </c>
      <c r="H1103" s="545">
        <v>3128</v>
      </c>
      <c r="I1103" s="532">
        <v>0.1</v>
      </c>
      <c r="J1103" s="533">
        <f t="shared" si="17"/>
        <v>2836.3140000000003</v>
      </c>
      <c r="K1103" s="534">
        <v>0.1</v>
      </c>
      <c r="M1103" s="237"/>
      <c r="N1103" s="237"/>
      <c r="O1103" s="237"/>
      <c r="P1103" s="237"/>
      <c r="Q1103" s="237"/>
      <c r="R1103" s="237"/>
      <c r="S1103" s="237"/>
      <c r="T1103" s="237"/>
      <c r="U1103" s="237"/>
      <c r="V1103" s="237"/>
      <c r="W1103" s="237"/>
      <c r="X1103" s="237"/>
      <c r="Y1103" s="237"/>
      <c r="Z1103" s="237"/>
      <c r="AA1103" s="237"/>
      <c r="AB1103" s="237"/>
      <c r="AC1103" s="237"/>
      <c r="AD1103" s="237"/>
      <c r="AE1103" s="237"/>
      <c r="AF1103" s="237"/>
      <c r="AG1103" s="237"/>
      <c r="AH1103" s="237"/>
      <c r="AI1103" s="237"/>
      <c r="AJ1103" s="237"/>
      <c r="AK1103" s="237"/>
      <c r="AL1103" s="237"/>
      <c r="AM1103" s="237"/>
    </row>
    <row r="1104" spans="1:39" s="238" customFormat="1" ht="43.5">
      <c r="A1104" s="546" t="s">
        <v>1918</v>
      </c>
      <c r="B1104" s="547" t="s">
        <v>2359</v>
      </c>
      <c r="C1104" s="703" t="s">
        <v>1920</v>
      </c>
      <c r="D1104" s="680" t="s">
        <v>2454</v>
      </c>
      <c r="E1104" s="678" t="s">
        <v>1922</v>
      </c>
      <c r="F1104" s="529" t="s">
        <v>1923</v>
      </c>
      <c r="G1104" s="548" t="s">
        <v>2410</v>
      </c>
      <c r="H1104" s="545">
        <v>22425</v>
      </c>
      <c r="I1104" s="532">
        <v>0.1</v>
      </c>
      <c r="J1104" s="533">
        <f t="shared" si="17"/>
        <v>20333.868750000001</v>
      </c>
      <c r="K1104" s="534">
        <v>0.1</v>
      </c>
      <c r="M1104" s="237"/>
      <c r="N1104" s="237"/>
      <c r="O1104" s="237"/>
      <c r="P1104" s="237"/>
      <c r="Q1104" s="237"/>
      <c r="R1104" s="237"/>
      <c r="S1104" s="237"/>
      <c r="T1104" s="237"/>
      <c r="U1104" s="237"/>
      <c r="V1104" s="237"/>
      <c r="W1104" s="237"/>
      <c r="X1104" s="237"/>
      <c r="Y1104" s="237"/>
      <c r="Z1104" s="237"/>
      <c r="AA1104" s="237"/>
      <c r="AB1104" s="237"/>
      <c r="AC1104" s="237"/>
      <c r="AD1104" s="237"/>
      <c r="AE1104" s="237"/>
      <c r="AF1104" s="237"/>
      <c r="AG1104" s="237"/>
      <c r="AH1104" s="237"/>
      <c r="AI1104" s="237"/>
      <c r="AJ1104" s="237"/>
      <c r="AK1104" s="237"/>
      <c r="AL1104" s="237"/>
      <c r="AM1104" s="237"/>
    </row>
    <row r="1105" spans="1:39" s="238" customFormat="1" ht="43.5">
      <c r="A1105" s="546" t="s">
        <v>1918</v>
      </c>
      <c r="B1105" s="547" t="s">
        <v>2359</v>
      </c>
      <c r="C1105" s="703" t="s">
        <v>1920</v>
      </c>
      <c r="D1105" s="680" t="s">
        <v>2455</v>
      </c>
      <c r="E1105" s="678" t="s">
        <v>1922</v>
      </c>
      <c r="F1105" s="529" t="s">
        <v>1923</v>
      </c>
      <c r="G1105" s="548" t="s">
        <v>2410</v>
      </c>
      <c r="H1105" s="545">
        <v>29152.5</v>
      </c>
      <c r="I1105" s="532">
        <v>0.1</v>
      </c>
      <c r="J1105" s="533">
        <f t="shared" si="17"/>
        <v>26434.029375000002</v>
      </c>
      <c r="K1105" s="534">
        <v>0.1</v>
      </c>
      <c r="M1105" s="237"/>
      <c r="N1105" s="237"/>
      <c r="O1105" s="237"/>
      <c r="P1105" s="237"/>
      <c r="Q1105" s="237"/>
      <c r="R1105" s="237"/>
      <c r="S1105" s="237"/>
      <c r="T1105" s="237"/>
      <c r="U1105" s="237"/>
      <c r="V1105" s="237"/>
      <c r="W1105" s="237"/>
      <c r="X1105" s="237"/>
      <c r="Y1105" s="237"/>
      <c r="Z1105" s="237"/>
      <c r="AA1105" s="237"/>
      <c r="AB1105" s="237"/>
      <c r="AC1105" s="237"/>
      <c r="AD1105" s="237"/>
      <c r="AE1105" s="237"/>
      <c r="AF1105" s="237"/>
      <c r="AG1105" s="237"/>
      <c r="AH1105" s="237"/>
      <c r="AI1105" s="237"/>
      <c r="AJ1105" s="237"/>
      <c r="AK1105" s="237"/>
      <c r="AL1105" s="237"/>
      <c r="AM1105" s="237"/>
    </row>
    <row r="1106" spans="1:39" s="238" customFormat="1" ht="43.5">
      <c r="A1106" s="546" t="s">
        <v>1918</v>
      </c>
      <c r="B1106" s="547" t="s">
        <v>2359</v>
      </c>
      <c r="C1106" s="703" t="s">
        <v>1920</v>
      </c>
      <c r="D1106" s="680" t="s">
        <v>2456</v>
      </c>
      <c r="E1106" s="678" t="s">
        <v>1922</v>
      </c>
      <c r="F1106" s="529" t="s">
        <v>1923</v>
      </c>
      <c r="G1106" s="548" t="s">
        <v>2410</v>
      </c>
      <c r="H1106" s="545">
        <v>35880</v>
      </c>
      <c r="I1106" s="532">
        <v>0.1</v>
      </c>
      <c r="J1106" s="533">
        <f t="shared" si="17"/>
        <v>32534.190000000002</v>
      </c>
      <c r="K1106" s="534">
        <v>0.1</v>
      </c>
      <c r="M1106" s="237"/>
      <c r="N1106" s="237"/>
      <c r="O1106" s="237"/>
      <c r="P1106" s="237"/>
      <c r="Q1106" s="237"/>
      <c r="R1106" s="237"/>
      <c r="S1106" s="237"/>
      <c r="T1106" s="237"/>
      <c r="U1106" s="237"/>
      <c r="V1106" s="237"/>
      <c r="W1106" s="237"/>
      <c r="X1106" s="237"/>
      <c r="Y1106" s="237"/>
      <c r="Z1106" s="237"/>
      <c r="AA1106" s="237"/>
      <c r="AB1106" s="237"/>
      <c r="AC1106" s="237"/>
      <c r="AD1106" s="237"/>
      <c r="AE1106" s="237"/>
      <c r="AF1106" s="237"/>
      <c r="AG1106" s="237"/>
      <c r="AH1106" s="237"/>
      <c r="AI1106" s="237"/>
      <c r="AJ1106" s="237"/>
      <c r="AK1106" s="237"/>
      <c r="AL1106" s="237"/>
      <c r="AM1106" s="237"/>
    </row>
  </sheetData>
  <autoFilter ref="A9:K1106" xr:uid="{B3C01347-2049-4205-97E6-3908707B7998}">
    <sortState xmlns:xlrd2="http://schemas.microsoft.com/office/spreadsheetml/2017/richdata2" ref="A10:K1106">
      <sortCondition ref="B9:B1106"/>
    </sortState>
  </autoFilter>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98C09-4951-43B9-AD70-07E8BC59DBB1}">
  <sheetPr>
    <tabColor rgb="FF46E66C"/>
    <pageSetUpPr fitToPage="1"/>
  </sheetPr>
  <dimension ref="A1:F28"/>
  <sheetViews>
    <sheetView showGridLines="0" zoomScaleNormal="100" workbookViewId="0">
      <selection activeCell="A5" sqref="A5:C5"/>
    </sheetView>
  </sheetViews>
  <sheetFormatPr defaultColWidth="9.1796875" defaultRowHeight="13"/>
  <cols>
    <col min="1" max="1" width="53.7265625" style="17" customWidth="1"/>
    <col min="2" max="2" width="62" style="17" customWidth="1"/>
    <col min="3" max="3" width="36.81640625" style="17" customWidth="1"/>
    <col min="4" max="4" width="9.1796875" style="17"/>
    <col min="5" max="5" width="12.7265625" style="17" customWidth="1"/>
    <col min="6" max="16384" width="9.1796875" style="17"/>
  </cols>
  <sheetData>
    <row r="1" spans="1:3" s="13" customFormat="1" ht="18" customHeight="1">
      <c r="A1" s="854" t="s">
        <v>0</v>
      </c>
      <c r="B1" s="854"/>
      <c r="C1" s="845"/>
    </row>
    <row r="2" spans="1:3" s="13" customFormat="1" ht="18" customHeight="1">
      <c r="A2" s="854" t="s">
        <v>1</v>
      </c>
      <c r="B2" s="854"/>
      <c r="C2" s="845"/>
    </row>
    <row r="3" spans="1:3" s="14" customFormat="1" ht="18" customHeight="1">
      <c r="A3" s="854" t="s">
        <v>2</v>
      </c>
      <c r="B3" s="854"/>
      <c r="C3" s="845"/>
    </row>
    <row r="4" spans="1:3" s="13" customFormat="1" ht="18" customHeight="1">
      <c r="A4" s="854" t="s">
        <v>3</v>
      </c>
      <c r="B4" s="854"/>
      <c r="C4" s="845"/>
    </row>
    <row r="5" spans="1:3" s="33" customFormat="1" ht="18" customHeight="1">
      <c r="A5" s="863" t="s">
        <v>2457</v>
      </c>
      <c r="B5" s="864"/>
      <c r="C5" s="865"/>
    </row>
    <row r="6" spans="1:3" s="13" customFormat="1" ht="14.5">
      <c r="A6" s="15" t="s">
        <v>2458</v>
      </c>
      <c r="B6" s="15" t="s">
        <v>2459</v>
      </c>
      <c r="C6" s="16" t="s">
        <v>40</v>
      </c>
    </row>
    <row r="7" spans="1:3" ht="14.5">
      <c r="A7" s="862" t="s">
        <v>2460</v>
      </c>
      <c r="B7" s="862"/>
      <c r="C7" s="862"/>
    </row>
    <row r="8" spans="1:3" s="19" customFormat="1" ht="14.25" customHeight="1">
      <c r="A8" s="18" t="s">
        <v>2461</v>
      </c>
      <c r="B8" s="18"/>
      <c r="C8" s="7"/>
    </row>
    <row r="9" spans="1:3" s="19" customFormat="1" ht="12" customHeight="1">
      <c r="A9" s="18" t="s">
        <v>2462</v>
      </c>
      <c r="B9" s="18"/>
      <c r="C9" s="7"/>
    </row>
    <row r="10" spans="1:3" s="19" customFormat="1" ht="12" customHeight="1">
      <c r="A10" s="18" t="s">
        <v>2463</v>
      </c>
      <c r="B10" s="18"/>
      <c r="C10" s="7"/>
    </row>
    <row r="11" spans="1:3" s="19" customFormat="1" ht="49.9" customHeight="1">
      <c r="A11" s="233" t="s">
        <v>2464</v>
      </c>
      <c r="B11" s="234" t="s">
        <v>2465</v>
      </c>
      <c r="C11" s="235" t="s">
        <v>2465</v>
      </c>
    </row>
    <row r="12" spans="1:3" s="19" customFormat="1" ht="12" customHeight="1">
      <c r="A12" s="20"/>
      <c r="B12" s="20"/>
      <c r="C12" s="7"/>
    </row>
    <row r="13" spans="1:3" s="19" customFormat="1" ht="12" customHeight="1">
      <c r="A13" s="20"/>
      <c r="B13" s="20"/>
      <c r="C13" s="7"/>
    </row>
    <row r="14" spans="1:3" s="19" customFormat="1" ht="12" customHeight="1">
      <c r="A14" s="20"/>
      <c r="B14" s="20"/>
      <c r="C14" s="7"/>
    </row>
    <row r="15" spans="1:3" s="19" customFormat="1" ht="12" customHeight="1">
      <c r="A15" s="20"/>
      <c r="B15" s="20"/>
      <c r="C15" s="7"/>
    </row>
    <row r="17" spans="1:6" ht="18.5">
      <c r="A17" s="860" t="s">
        <v>2466</v>
      </c>
      <c r="B17" s="861"/>
      <c r="C17" s="861"/>
      <c r="D17" s="861"/>
      <c r="E17" s="861"/>
      <c r="F17" s="861"/>
    </row>
    <row r="18" spans="1:6" ht="29">
      <c r="A18" s="21" t="s">
        <v>2467</v>
      </c>
      <c r="B18" s="21" t="s">
        <v>2468</v>
      </c>
      <c r="C18" s="22" t="s">
        <v>2469</v>
      </c>
      <c r="D18" s="21" t="s">
        <v>2470</v>
      </c>
      <c r="E18" s="21" t="s">
        <v>2471</v>
      </c>
      <c r="F18" s="21" t="s">
        <v>2472</v>
      </c>
    </row>
    <row r="19" spans="1:6" ht="14.5">
      <c r="A19" s="23" t="s">
        <v>2473</v>
      </c>
      <c r="B19" s="24"/>
      <c r="C19" s="25"/>
      <c r="D19" s="26">
        <v>0.2</v>
      </c>
      <c r="E19" s="26" t="s">
        <v>2474</v>
      </c>
      <c r="F19" s="26">
        <v>0.25</v>
      </c>
    </row>
    <row r="20" spans="1:6" ht="39">
      <c r="A20" s="232" t="s">
        <v>2464</v>
      </c>
      <c r="B20" s="234" t="s">
        <v>2465</v>
      </c>
      <c r="C20" s="234" t="s">
        <v>2465</v>
      </c>
      <c r="D20" s="234" t="s">
        <v>2465</v>
      </c>
      <c r="E20" s="234" t="s">
        <v>2465</v>
      </c>
      <c r="F20" s="234" t="s">
        <v>2465</v>
      </c>
    </row>
    <row r="21" spans="1:6">
      <c r="A21" s="27"/>
      <c r="B21" s="27"/>
      <c r="C21" s="27"/>
      <c r="D21" s="27"/>
      <c r="E21" s="27"/>
      <c r="F21" s="27"/>
    </row>
    <row r="22" spans="1:6">
      <c r="A22" s="27"/>
      <c r="B22" s="27"/>
      <c r="C22" s="27"/>
      <c r="D22" s="27"/>
      <c r="E22" s="27"/>
      <c r="F22" s="27"/>
    </row>
    <row r="23" spans="1:6">
      <c r="A23" s="27"/>
      <c r="B23" s="27"/>
      <c r="C23" s="27"/>
      <c r="D23" s="27"/>
      <c r="E23" s="27"/>
      <c r="F23" s="27"/>
    </row>
    <row r="24" spans="1:6">
      <c r="A24" s="27"/>
      <c r="B24" s="27"/>
      <c r="C24" s="27"/>
      <c r="D24" s="27"/>
      <c r="E24" s="27"/>
      <c r="F24" s="27"/>
    </row>
    <row r="25" spans="1:6">
      <c r="A25" s="27"/>
      <c r="B25" s="27"/>
      <c r="C25" s="27"/>
      <c r="D25" s="27"/>
      <c r="E25" s="27"/>
      <c r="F25" s="27"/>
    </row>
    <row r="26" spans="1:6">
      <c r="A26" s="27"/>
      <c r="B26" s="27"/>
      <c r="C26" s="27"/>
      <c r="D26" s="27"/>
      <c r="E26" s="27"/>
      <c r="F26" s="27"/>
    </row>
    <row r="27" spans="1:6">
      <c r="A27" s="27"/>
      <c r="B27" s="27"/>
      <c r="C27" s="27"/>
      <c r="D27" s="27"/>
      <c r="E27" s="27"/>
      <c r="F27" s="27"/>
    </row>
    <row r="28" spans="1:6">
      <c r="A28" s="27"/>
      <c r="B28" s="27"/>
      <c r="C28" s="27"/>
      <c r="D28" s="27"/>
      <c r="E28" s="27"/>
      <c r="F28" s="27"/>
    </row>
  </sheetData>
  <mergeCells count="7">
    <mergeCell ref="A17:F17"/>
    <mergeCell ref="A1:C1"/>
    <mergeCell ref="A2:C2"/>
    <mergeCell ref="A3:C3"/>
    <mergeCell ref="A4:C4"/>
    <mergeCell ref="A7:C7"/>
    <mergeCell ref="A5:C5"/>
  </mergeCells>
  <pageMargins left="0.25" right="0.25" top="0.75" bottom="0.75" header="0.3" footer="0.3"/>
  <pageSetup scale="74" fitToHeight="0" orientation="landscape" r:id="rId1"/>
  <headerFooter alignWithMargins="0">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C00C3-3C5A-49DC-A66D-6C44D3DD738F}">
  <sheetPr>
    <tabColor rgb="FFFFFF00"/>
  </sheetPr>
  <dimension ref="A1:IA45"/>
  <sheetViews>
    <sheetView workbookViewId="0">
      <selection activeCell="A5" sqref="A5:C5"/>
    </sheetView>
  </sheetViews>
  <sheetFormatPr defaultColWidth="8.81640625" defaultRowHeight="12.5"/>
  <cols>
    <col min="1" max="1" width="45.7265625" style="35" customWidth="1"/>
    <col min="2" max="2" width="33.453125" style="35" customWidth="1"/>
    <col min="3" max="3" width="29.54296875" style="35" customWidth="1"/>
    <col min="4" max="16384" width="8.81640625" style="35"/>
  </cols>
  <sheetData>
    <row r="1" spans="1:235" s="8" customFormat="1" ht="22.15" customHeight="1">
      <c r="A1" s="854" t="s">
        <v>0</v>
      </c>
      <c r="B1" s="854"/>
      <c r="C1" s="854"/>
      <c r="D1" s="5"/>
      <c r="E1" s="5"/>
      <c r="F1" s="5"/>
      <c r="G1" s="5"/>
      <c r="H1" s="5"/>
      <c r="I1" s="5"/>
      <c r="J1" s="5"/>
      <c r="K1" s="5"/>
      <c r="L1" s="5"/>
      <c r="M1" s="5"/>
      <c r="N1" s="5"/>
      <c r="O1" s="5"/>
      <c r="P1" s="5"/>
      <c r="Q1" s="5"/>
      <c r="R1" s="5"/>
      <c r="S1" s="5"/>
      <c r="T1" s="5"/>
      <c r="U1" s="5"/>
      <c r="V1" s="5"/>
      <c r="W1" s="5"/>
      <c r="X1" s="5"/>
      <c r="Y1" s="5"/>
      <c r="Z1" s="5"/>
      <c r="AA1" s="5"/>
    </row>
    <row r="2" spans="1:235" s="8" customFormat="1" ht="19.149999999999999" customHeight="1">
      <c r="A2" s="854" t="s">
        <v>1</v>
      </c>
      <c r="B2" s="854"/>
      <c r="C2" s="854"/>
      <c r="D2" s="5"/>
      <c r="E2" s="5"/>
      <c r="F2" s="5"/>
      <c r="G2" s="5"/>
      <c r="H2" s="5"/>
      <c r="I2" s="5"/>
      <c r="J2" s="5"/>
      <c r="K2" s="5"/>
      <c r="L2" s="5"/>
      <c r="M2" s="5"/>
      <c r="N2" s="5"/>
      <c r="O2" s="5"/>
      <c r="P2" s="5"/>
      <c r="Q2" s="5"/>
      <c r="R2" s="5"/>
      <c r="S2" s="5"/>
      <c r="T2" s="5"/>
      <c r="U2" s="5"/>
      <c r="V2" s="5"/>
      <c r="W2" s="5"/>
      <c r="X2" s="5"/>
      <c r="Y2" s="5"/>
      <c r="Z2" s="5"/>
      <c r="AA2" s="5"/>
    </row>
    <row r="3" spans="1:235" s="8" customFormat="1" ht="22.15" customHeight="1">
      <c r="A3" s="854" t="s">
        <v>2</v>
      </c>
      <c r="B3" s="854"/>
      <c r="C3" s="854"/>
      <c r="D3" s="5"/>
      <c r="E3" s="5"/>
      <c r="F3" s="5"/>
      <c r="G3" s="5"/>
      <c r="H3" s="5"/>
      <c r="I3" s="5"/>
      <c r="J3" s="5"/>
      <c r="K3" s="5"/>
      <c r="L3" s="5"/>
      <c r="M3" s="5"/>
      <c r="N3" s="5"/>
      <c r="O3" s="5"/>
      <c r="P3" s="5"/>
      <c r="Q3" s="5"/>
      <c r="R3" s="5"/>
      <c r="S3" s="5"/>
      <c r="T3" s="5"/>
      <c r="U3" s="5"/>
      <c r="V3" s="5"/>
      <c r="W3" s="5"/>
      <c r="X3" s="5"/>
      <c r="Y3" s="5"/>
      <c r="Z3" s="5"/>
      <c r="AA3" s="5"/>
    </row>
    <row r="4" spans="1:235" s="8" customFormat="1" ht="18.649999999999999" customHeight="1">
      <c r="A4" s="854" t="s">
        <v>1908</v>
      </c>
      <c r="B4" s="854"/>
      <c r="C4" s="854"/>
      <c r="D4" s="5"/>
      <c r="E4" s="5"/>
      <c r="F4" s="5"/>
      <c r="G4" s="5"/>
      <c r="H4" s="5"/>
      <c r="I4" s="5"/>
      <c r="J4" s="5"/>
      <c r="K4" s="5"/>
      <c r="L4" s="5"/>
      <c r="M4" s="5"/>
      <c r="N4" s="5"/>
      <c r="O4" s="5"/>
      <c r="P4" s="5"/>
      <c r="Q4" s="5"/>
      <c r="R4" s="5"/>
      <c r="S4" s="5"/>
      <c r="T4" s="5"/>
      <c r="U4" s="5"/>
      <c r="V4" s="5"/>
      <c r="W4" s="5"/>
      <c r="X4" s="5"/>
      <c r="Y4" s="5"/>
      <c r="Z4" s="5"/>
      <c r="AA4" s="5"/>
    </row>
    <row r="5" spans="1:235" s="8" customFormat="1" ht="33.65" customHeight="1">
      <c r="A5" s="855" t="s">
        <v>2475</v>
      </c>
      <c r="B5" s="855"/>
      <c r="C5" s="855"/>
      <c r="D5" s="5"/>
      <c r="E5" s="5"/>
      <c r="F5" s="5"/>
      <c r="G5" s="5"/>
      <c r="H5" s="5"/>
      <c r="I5" s="5"/>
      <c r="J5" s="5"/>
      <c r="K5" s="5"/>
      <c r="L5" s="5"/>
      <c r="M5" s="5"/>
      <c r="N5" s="5"/>
      <c r="O5" s="5"/>
      <c r="P5" s="5"/>
      <c r="Q5" s="5"/>
      <c r="R5" s="5"/>
      <c r="S5" s="5"/>
      <c r="T5" s="5"/>
      <c r="U5" s="5"/>
      <c r="V5" s="5"/>
      <c r="W5" s="5"/>
      <c r="X5" s="5"/>
      <c r="Y5" s="5"/>
    </row>
    <row r="6" spans="1:235" ht="14">
      <c r="A6" s="86"/>
      <c r="B6" s="86"/>
      <c r="C6" s="86"/>
      <c r="D6" s="64"/>
      <c r="E6" s="65"/>
      <c r="F6" s="65"/>
      <c r="G6" s="65"/>
      <c r="H6" s="65"/>
      <c r="I6" s="65"/>
      <c r="J6" s="65"/>
      <c r="K6" s="65"/>
      <c r="L6" s="64"/>
      <c r="M6" s="65"/>
      <c r="N6" s="65"/>
      <c r="O6" s="65"/>
      <c r="P6" s="65"/>
      <c r="Q6" s="65"/>
      <c r="R6" s="65"/>
      <c r="S6" s="65"/>
      <c r="T6" s="64"/>
      <c r="U6" s="65"/>
      <c r="V6" s="65"/>
      <c r="W6" s="65"/>
      <c r="X6" s="65"/>
      <c r="Y6" s="65"/>
      <c r="Z6" s="65"/>
      <c r="AA6" s="65"/>
      <c r="AB6" s="64"/>
      <c r="AC6" s="65"/>
      <c r="AD6" s="65"/>
      <c r="AE6" s="65"/>
      <c r="AF6" s="65"/>
      <c r="AG6" s="65"/>
      <c r="AH6" s="65"/>
      <c r="AI6" s="65"/>
      <c r="AJ6" s="64"/>
      <c r="AK6" s="65"/>
      <c r="AL6" s="65"/>
      <c r="AM6" s="65"/>
      <c r="AN6" s="65"/>
      <c r="AO6" s="65"/>
      <c r="AP6" s="65"/>
      <c r="AQ6" s="65"/>
      <c r="AR6" s="64"/>
      <c r="AS6" s="65"/>
      <c r="AT6" s="65"/>
      <c r="AU6" s="65"/>
      <c r="AV6" s="65"/>
      <c r="AW6" s="65"/>
      <c r="AX6" s="65"/>
      <c r="AY6" s="65"/>
      <c r="AZ6" s="64"/>
      <c r="BA6" s="65"/>
      <c r="BB6" s="65"/>
      <c r="BC6" s="65"/>
      <c r="BD6" s="65"/>
      <c r="BE6" s="65"/>
      <c r="BF6" s="65"/>
      <c r="BG6" s="65"/>
      <c r="BH6" s="64"/>
      <c r="BI6" s="65"/>
      <c r="BJ6" s="65"/>
      <c r="BK6" s="65"/>
      <c r="BL6" s="65"/>
      <c r="BM6" s="65"/>
      <c r="BN6" s="65"/>
      <c r="BO6" s="65"/>
      <c r="BP6" s="64"/>
      <c r="BQ6" s="65"/>
      <c r="BR6" s="65"/>
      <c r="BS6" s="65"/>
      <c r="BT6" s="65"/>
      <c r="BU6" s="65"/>
      <c r="BV6" s="65"/>
      <c r="BW6" s="65"/>
      <c r="BX6" s="64"/>
      <c r="BY6" s="65"/>
      <c r="BZ6" s="65"/>
      <c r="CA6" s="65"/>
      <c r="CB6" s="65"/>
      <c r="CC6" s="65"/>
      <c r="CD6" s="65"/>
      <c r="CE6" s="65"/>
      <c r="CF6" s="64"/>
      <c r="CG6" s="65"/>
      <c r="CH6" s="65"/>
      <c r="CI6" s="65"/>
      <c r="CJ6" s="65"/>
      <c r="CK6" s="65"/>
      <c r="CL6" s="65"/>
      <c r="CM6" s="65"/>
      <c r="CN6" s="64"/>
      <c r="CO6" s="65"/>
      <c r="CP6" s="65"/>
      <c r="CQ6" s="65"/>
      <c r="CR6" s="65"/>
      <c r="CS6" s="65"/>
      <c r="CT6" s="65"/>
      <c r="CU6" s="65"/>
      <c r="CV6" s="64"/>
      <c r="CW6" s="65"/>
      <c r="CX6" s="65"/>
      <c r="CY6" s="65"/>
      <c r="CZ6" s="65"/>
      <c r="DA6" s="65"/>
      <c r="DB6" s="65"/>
      <c r="DC6" s="65"/>
      <c r="DD6" s="64"/>
      <c r="DE6" s="65"/>
      <c r="DF6" s="65"/>
      <c r="DG6" s="65"/>
      <c r="DH6" s="65"/>
      <c r="DI6" s="65"/>
      <c r="DJ6" s="65"/>
      <c r="DK6" s="65"/>
      <c r="DL6" s="64"/>
      <c r="DM6" s="65"/>
      <c r="DN6" s="65"/>
      <c r="DO6" s="65"/>
      <c r="DP6" s="65"/>
      <c r="DQ6" s="65"/>
      <c r="DR6" s="65"/>
      <c r="DS6" s="65"/>
      <c r="DT6" s="64"/>
      <c r="DU6" s="65"/>
      <c r="DV6" s="65"/>
      <c r="DW6" s="65"/>
      <c r="DX6" s="65"/>
      <c r="DY6" s="65"/>
      <c r="DZ6" s="65"/>
      <c r="EA6" s="65"/>
      <c r="EB6" s="64"/>
      <c r="EC6" s="65"/>
      <c r="ED6" s="65"/>
      <c r="EE6" s="65"/>
      <c r="EF6" s="65"/>
      <c r="EG6" s="65"/>
      <c r="EH6" s="65"/>
      <c r="EI6" s="65"/>
      <c r="EJ6" s="64"/>
      <c r="EK6" s="65"/>
      <c r="EL6" s="65"/>
      <c r="EM6" s="65"/>
      <c r="EN6" s="65"/>
      <c r="EO6" s="65"/>
      <c r="EP6" s="65"/>
      <c r="EQ6" s="65"/>
      <c r="ER6" s="64"/>
      <c r="ES6" s="65"/>
      <c r="ET6" s="65"/>
      <c r="EU6" s="65"/>
      <c r="EV6" s="65"/>
      <c r="EW6" s="65"/>
      <c r="EX6" s="65"/>
      <c r="EY6" s="65"/>
      <c r="EZ6" s="64"/>
      <c r="FA6" s="65"/>
      <c r="FB6" s="65"/>
      <c r="FC6" s="65"/>
      <c r="FD6" s="65"/>
      <c r="FE6" s="65"/>
      <c r="FF6" s="65"/>
      <c r="FG6" s="65"/>
      <c r="FH6" s="64"/>
      <c r="FI6" s="65"/>
      <c r="FJ6" s="65"/>
      <c r="FK6" s="65"/>
      <c r="FL6" s="65"/>
      <c r="FM6" s="65"/>
      <c r="FN6" s="65"/>
      <c r="FO6" s="65"/>
      <c r="FP6" s="64"/>
      <c r="FQ6" s="65"/>
      <c r="FR6" s="65"/>
      <c r="FS6" s="65"/>
      <c r="FT6" s="65"/>
      <c r="FU6" s="65"/>
      <c r="FV6" s="65"/>
      <c r="FW6" s="65"/>
      <c r="FX6" s="64"/>
      <c r="FY6" s="65"/>
      <c r="FZ6" s="65"/>
      <c r="GA6" s="65"/>
      <c r="GB6" s="65"/>
      <c r="GC6" s="65"/>
      <c r="GD6" s="65"/>
      <c r="GE6" s="65"/>
      <c r="GF6" s="64"/>
      <c r="GG6" s="65"/>
      <c r="GH6" s="65"/>
      <c r="GI6" s="65"/>
      <c r="GJ6" s="65"/>
      <c r="GK6" s="65"/>
      <c r="GL6" s="65"/>
      <c r="GM6" s="65"/>
      <c r="GN6" s="64"/>
      <c r="GO6" s="65"/>
      <c r="GP6" s="65"/>
      <c r="GQ6" s="65"/>
      <c r="GR6" s="65"/>
      <c r="GS6" s="65"/>
      <c r="GT6" s="65"/>
      <c r="GU6" s="65"/>
      <c r="GV6" s="64"/>
      <c r="GW6" s="65"/>
      <c r="GX6" s="65"/>
      <c r="GY6" s="65"/>
      <c r="GZ6" s="65"/>
      <c r="HA6" s="65"/>
      <c r="HB6" s="65"/>
      <c r="HC6" s="65"/>
      <c r="HD6" s="64"/>
      <c r="HE6" s="65"/>
      <c r="HF6" s="65"/>
      <c r="HG6" s="65"/>
      <c r="HH6" s="65"/>
      <c r="HI6" s="65"/>
      <c r="HJ6" s="65"/>
      <c r="HK6" s="65"/>
      <c r="HL6" s="64"/>
      <c r="HM6" s="65"/>
      <c r="HN6" s="65"/>
      <c r="HO6" s="65"/>
      <c r="HP6" s="65"/>
      <c r="HQ6" s="65"/>
      <c r="HR6" s="65"/>
      <c r="HS6" s="65"/>
      <c r="HT6" s="64"/>
      <c r="HU6" s="65"/>
      <c r="HV6" s="65"/>
      <c r="HW6" s="65"/>
      <c r="HX6" s="65"/>
      <c r="HY6" s="65"/>
      <c r="HZ6" s="65"/>
      <c r="IA6" s="65"/>
    </row>
    <row r="7" spans="1:235" ht="13">
      <c r="A7" s="66" t="s">
        <v>2476</v>
      </c>
      <c r="B7" s="67"/>
      <c r="C7" s="67"/>
      <c r="D7" s="64"/>
      <c r="E7" s="65"/>
      <c r="F7" s="65"/>
      <c r="G7" s="65"/>
      <c r="H7" s="65"/>
      <c r="I7" s="65"/>
      <c r="J7" s="65"/>
      <c r="K7" s="65"/>
      <c r="L7" s="64"/>
      <c r="M7" s="65"/>
      <c r="N7" s="65"/>
      <c r="O7" s="65"/>
      <c r="P7" s="65"/>
      <c r="Q7" s="65"/>
      <c r="R7" s="65"/>
      <c r="S7" s="65"/>
      <c r="T7" s="64"/>
      <c r="U7" s="65"/>
      <c r="V7" s="65"/>
      <c r="W7" s="65"/>
      <c r="X7" s="65"/>
      <c r="Y7" s="65"/>
      <c r="Z7" s="65"/>
      <c r="AA7" s="65"/>
      <c r="AB7" s="64"/>
      <c r="AC7" s="65"/>
      <c r="AD7" s="65"/>
      <c r="AE7" s="65"/>
      <c r="AF7" s="65"/>
      <c r="AG7" s="65"/>
      <c r="AH7" s="65"/>
      <c r="AI7" s="65"/>
      <c r="AJ7" s="64"/>
      <c r="AK7" s="65"/>
      <c r="AL7" s="65"/>
      <c r="AM7" s="65"/>
      <c r="AN7" s="65"/>
      <c r="AO7" s="65"/>
      <c r="AP7" s="65"/>
      <c r="AQ7" s="65"/>
      <c r="AR7" s="64"/>
      <c r="AS7" s="65"/>
      <c r="AT7" s="65"/>
      <c r="AU7" s="65"/>
      <c r="AV7" s="65"/>
      <c r="AW7" s="65"/>
      <c r="AX7" s="65"/>
      <c r="AY7" s="65"/>
      <c r="AZ7" s="64"/>
      <c r="BA7" s="65"/>
      <c r="BB7" s="65"/>
      <c r="BC7" s="65"/>
      <c r="BD7" s="65"/>
      <c r="BE7" s="65"/>
      <c r="BF7" s="65"/>
      <c r="BG7" s="65"/>
      <c r="BH7" s="64"/>
      <c r="BI7" s="65"/>
      <c r="BJ7" s="65"/>
      <c r="BK7" s="65"/>
      <c r="BL7" s="65"/>
      <c r="BM7" s="65"/>
      <c r="BN7" s="65"/>
      <c r="BO7" s="65"/>
      <c r="BP7" s="64"/>
      <c r="BQ7" s="65"/>
      <c r="BR7" s="65"/>
      <c r="BS7" s="65"/>
      <c r="BT7" s="65"/>
      <c r="BU7" s="65"/>
      <c r="BV7" s="65"/>
      <c r="BW7" s="65"/>
      <c r="BX7" s="64"/>
      <c r="BY7" s="65"/>
      <c r="BZ7" s="65"/>
      <c r="CA7" s="65"/>
      <c r="CB7" s="65"/>
      <c r="CC7" s="65"/>
      <c r="CD7" s="65"/>
      <c r="CE7" s="65"/>
      <c r="CF7" s="64"/>
      <c r="CG7" s="65"/>
      <c r="CH7" s="65"/>
      <c r="CI7" s="65"/>
      <c r="CJ7" s="65"/>
      <c r="CK7" s="65"/>
      <c r="CL7" s="65"/>
      <c r="CM7" s="65"/>
      <c r="CN7" s="64"/>
      <c r="CO7" s="65"/>
      <c r="CP7" s="65"/>
      <c r="CQ7" s="65"/>
      <c r="CR7" s="65"/>
      <c r="CS7" s="65"/>
      <c r="CT7" s="65"/>
      <c r="CU7" s="65"/>
      <c r="CV7" s="64"/>
      <c r="CW7" s="65"/>
      <c r="CX7" s="65"/>
      <c r="CY7" s="65"/>
      <c r="CZ7" s="65"/>
      <c r="DA7" s="65"/>
      <c r="DB7" s="65"/>
      <c r="DC7" s="65"/>
      <c r="DD7" s="64"/>
      <c r="DE7" s="65"/>
      <c r="DF7" s="65"/>
      <c r="DG7" s="65"/>
      <c r="DH7" s="65"/>
      <c r="DI7" s="65"/>
      <c r="DJ7" s="65"/>
      <c r="DK7" s="65"/>
      <c r="DL7" s="64"/>
      <c r="DM7" s="65"/>
      <c r="DN7" s="65"/>
      <c r="DO7" s="65"/>
      <c r="DP7" s="65"/>
      <c r="DQ7" s="65"/>
      <c r="DR7" s="65"/>
      <c r="DS7" s="65"/>
      <c r="DT7" s="64"/>
      <c r="DU7" s="65"/>
      <c r="DV7" s="65"/>
      <c r="DW7" s="65"/>
      <c r="DX7" s="65"/>
      <c r="DY7" s="65"/>
      <c r="DZ7" s="65"/>
      <c r="EA7" s="65"/>
      <c r="EB7" s="64"/>
      <c r="EC7" s="65"/>
      <c r="ED7" s="65"/>
      <c r="EE7" s="65"/>
      <c r="EF7" s="65"/>
      <c r="EG7" s="65"/>
      <c r="EH7" s="65"/>
      <c r="EI7" s="65"/>
      <c r="EJ7" s="64"/>
      <c r="EK7" s="65"/>
      <c r="EL7" s="65"/>
      <c r="EM7" s="65"/>
      <c r="EN7" s="65"/>
      <c r="EO7" s="65"/>
      <c r="EP7" s="65"/>
      <c r="EQ7" s="65"/>
      <c r="ER7" s="64"/>
      <c r="ES7" s="65"/>
      <c r="ET7" s="65"/>
      <c r="EU7" s="65"/>
      <c r="EV7" s="65"/>
      <c r="EW7" s="65"/>
      <c r="EX7" s="65"/>
      <c r="EY7" s="65"/>
      <c r="EZ7" s="64"/>
      <c r="FA7" s="65"/>
      <c r="FB7" s="65"/>
      <c r="FC7" s="65"/>
      <c r="FD7" s="65"/>
      <c r="FE7" s="65"/>
      <c r="FF7" s="65"/>
      <c r="FG7" s="65"/>
      <c r="FH7" s="64"/>
      <c r="FI7" s="65"/>
      <c r="FJ7" s="65"/>
      <c r="FK7" s="65"/>
      <c r="FL7" s="65"/>
      <c r="FM7" s="65"/>
      <c r="FN7" s="65"/>
      <c r="FO7" s="65"/>
      <c r="FP7" s="64"/>
      <c r="FQ7" s="65"/>
      <c r="FR7" s="65"/>
      <c r="FS7" s="65"/>
      <c r="FT7" s="65"/>
      <c r="FU7" s="65"/>
      <c r="FV7" s="65"/>
      <c r="FW7" s="65"/>
      <c r="FX7" s="64"/>
      <c r="FY7" s="65"/>
      <c r="FZ7" s="65"/>
      <c r="GA7" s="65"/>
      <c r="GB7" s="65"/>
      <c r="GC7" s="65"/>
      <c r="GD7" s="65"/>
      <c r="GE7" s="65"/>
      <c r="GF7" s="64"/>
      <c r="GG7" s="65"/>
      <c r="GH7" s="65"/>
      <c r="GI7" s="65"/>
      <c r="GJ7" s="65"/>
      <c r="GK7" s="65"/>
      <c r="GL7" s="65"/>
      <c r="GM7" s="65"/>
      <c r="GN7" s="64"/>
      <c r="GO7" s="65"/>
      <c r="GP7" s="65"/>
      <c r="GQ7" s="65"/>
      <c r="GR7" s="65"/>
      <c r="GS7" s="65"/>
      <c r="GT7" s="65"/>
      <c r="GU7" s="65"/>
      <c r="GV7" s="64"/>
      <c r="GW7" s="65"/>
      <c r="GX7" s="65"/>
      <c r="GY7" s="65"/>
      <c r="GZ7" s="65"/>
      <c r="HA7" s="65"/>
      <c r="HB7" s="65"/>
      <c r="HC7" s="65"/>
      <c r="HD7" s="64"/>
      <c r="HE7" s="65"/>
      <c r="HF7" s="65"/>
      <c r="HG7" s="65"/>
      <c r="HH7" s="65"/>
      <c r="HI7" s="65"/>
      <c r="HJ7" s="65"/>
      <c r="HK7" s="65"/>
      <c r="HL7" s="64"/>
      <c r="HM7" s="65"/>
      <c r="HN7" s="65"/>
      <c r="HO7" s="65"/>
      <c r="HP7" s="65"/>
      <c r="HQ7" s="65"/>
      <c r="HR7" s="65"/>
      <c r="HS7" s="65"/>
      <c r="HT7" s="64"/>
      <c r="HU7" s="65"/>
      <c r="HV7" s="65"/>
      <c r="HW7" s="65"/>
      <c r="HX7" s="65"/>
      <c r="HY7" s="65"/>
      <c r="HZ7" s="65"/>
      <c r="IA7" s="65"/>
    </row>
    <row r="8" spans="1:235" ht="61.9" customHeight="1">
      <c r="A8" s="870" t="s">
        <v>2477</v>
      </c>
      <c r="B8" s="870"/>
      <c r="C8" s="870"/>
      <c r="D8" s="64"/>
      <c r="E8" s="65"/>
      <c r="F8" s="65"/>
      <c r="G8" s="65"/>
      <c r="H8" s="65"/>
      <c r="I8" s="65"/>
      <c r="J8" s="65"/>
      <c r="K8" s="65"/>
      <c r="L8" s="64"/>
      <c r="M8" s="65"/>
      <c r="N8" s="65"/>
      <c r="O8" s="65"/>
      <c r="P8" s="65"/>
      <c r="Q8" s="65"/>
      <c r="R8" s="65"/>
      <c r="S8" s="65"/>
      <c r="T8" s="64"/>
      <c r="U8" s="65"/>
      <c r="V8" s="65"/>
      <c r="W8" s="65"/>
      <c r="X8" s="65"/>
      <c r="Y8" s="65"/>
      <c r="Z8" s="65"/>
      <c r="AA8" s="65"/>
      <c r="AB8" s="64"/>
      <c r="AC8" s="65"/>
      <c r="AD8" s="65"/>
      <c r="AE8" s="65"/>
      <c r="AF8" s="65"/>
      <c r="AG8" s="65"/>
      <c r="AH8" s="65"/>
      <c r="AI8" s="65"/>
      <c r="AJ8" s="64"/>
      <c r="AK8" s="65"/>
      <c r="AL8" s="65"/>
      <c r="AM8" s="65"/>
      <c r="AN8" s="65"/>
      <c r="AO8" s="65"/>
      <c r="AP8" s="65"/>
      <c r="AQ8" s="65"/>
      <c r="AR8" s="64"/>
      <c r="AS8" s="65"/>
      <c r="AT8" s="65"/>
      <c r="AU8" s="65"/>
      <c r="AV8" s="65"/>
      <c r="AW8" s="65"/>
      <c r="AX8" s="65"/>
      <c r="AY8" s="65"/>
      <c r="AZ8" s="64"/>
      <c r="BA8" s="65"/>
      <c r="BB8" s="65"/>
      <c r="BC8" s="65"/>
      <c r="BD8" s="65"/>
      <c r="BE8" s="65"/>
      <c r="BF8" s="65"/>
      <c r="BG8" s="65"/>
      <c r="BH8" s="64"/>
      <c r="BI8" s="65"/>
      <c r="BJ8" s="65"/>
      <c r="BK8" s="65"/>
      <c r="BL8" s="65"/>
      <c r="BM8" s="65"/>
      <c r="BN8" s="65"/>
      <c r="BO8" s="65"/>
      <c r="BP8" s="64"/>
      <c r="BQ8" s="65"/>
      <c r="BR8" s="65"/>
      <c r="BS8" s="65"/>
      <c r="BT8" s="65"/>
      <c r="BU8" s="65"/>
      <c r="BV8" s="65"/>
      <c r="BW8" s="65"/>
      <c r="BX8" s="64"/>
      <c r="BY8" s="65"/>
      <c r="BZ8" s="65"/>
      <c r="CA8" s="65"/>
      <c r="CB8" s="65"/>
      <c r="CC8" s="65"/>
      <c r="CD8" s="65"/>
      <c r="CE8" s="65"/>
      <c r="CF8" s="64"/>
      <c r="CG8" s="65"/>
      <c r="CH8" s="65"/>
      <c r="CI8" s="65"/>
      <c r="CJ8" s="65"/>
      <c r="CK8" s="65"/>
      <c r="CL8" s="65"/>
      <c r="CM8" s="65"/>
      <c r="CN8" s="64"/>
      <c r="CO8" s="65"/>
      <c r="CP8" s="65"/>
      <c r="CQ8" s="65"/>
      <c r="CR8" s="65"/>
      <c r="CS8" s="65"/>
      <c r="CT8" s="65"/>
      <c r="CU8" s="65"/>
      <c r="CV8" s="64"/>
      <c r="CW8" s="65"/>
      <c r="CX8" s="65"/>
      <c r="CY8" s="65"/>
      <c r="CZ8" s="65"/>
      <c r="DA8" s="65"/>
      <c r="DB8" s="65"/>
      <c r="DC8" s="65"/>
      <c r="DD8" s="64"/>
      <c r="DE8" s="65"/>
      <c r="DF8" s="65"/>
      <c r="DG8" s="65"/>
      <c r="DH8" s="65"/>
      <c r="DI8" s="65"/>
      <c r="DJ8" s="65"/>
      <c r="DK8" s="65"/>
      <c r="DL8" s="64"/>
      <c r="DM8" s="65"/>
      <c r="DN8" s="65"/>
      <c r="DO8" s="65"/>
      <c r="DP8" s="65"/>
      <c r="DQ8" s="65"/>
      <c r="DR8" s="65"/>
      <c r="DS8" s="65"/>
      <c r="DT8" s="64"/>
      <c r="DU8" s="65"/>
      <c r="DV8" s="65"/>
      <c r="DW8" s="65"/>
      <c r="DX8" s="65"/>
      <c r="DY8" s="65"/>
      <c r="DZ8" s="65"/>
      <c r="EA8" s="65"/>
      <c r="EB8" s="64"/>
      <c r="EC8" s="65"/>
      <c r="ED8" s="65"/>
      <c r="EE8" s="65"/>
      <c r="EF8" s="65"/>
      <c r="EG8" s="65"/>
      <c r="EH8" s="65"/>
      <c r="EI8" s="65"/>
      <c r="EJ8" s="64"/>
      <c r="EK8" s="65"/>
      <c r="EL8" s="65"/>
      <c r="EM8" s="65"/>
      <c r="EN8" s="65"/>
      <c r="EO8" s="65"/>
      <c r="EP8" s="65"/>
      <c r="EQ8" s="65"/>
      <c r="ER8" s="64"/>
      <c r="ES8" s="65"/>
      <c r="ET8" s="65"/>
      <c r="EU8" s="65"/>
      <c r="EV8" s="65"/>
      <c r="EW8" s="65"/>
      <c r="EX8" s="65"/>
      <c r="EY8" s="65"/>
      <c r="EZ8" s="64"/>
      <c r="FA8" s="65"/>
      <c r="FB8" s="65"/>
      <c r="FC8" s="65"/>
      <c r="FD8" s="65"/>
      <c r="FE8" s="65"/>
      <c r="FF8" s="65"/>
      <c r="FG8" s="65"/>
      <c r="FH8" s="64"/>
      <c r="FI8" s="65"/>
      <c r="FJ8" s="65"/>
      <c r="FK8" s="65"/>
      <c r="FL8" s="65"/>
      <c r="FM8" s="65"/>
      <c r="FN8" s="65"/>
      <c r="FO8" s="65"/>
      <c r="FP8" s="64"/>
      <c r="FQ8" s="65"/>
      <c r="FR8" s="65"/>
      <c r="FS8" s="65"/>
      <c r="FT8" s="65"/>
      <c r="FU8" s="65"/>
      <c r="FV8" s="65"/>
      <c r="FW8" s="65"/>
      <c r="FX8" s="64"/>
      <c r="FY8" s="65"/>
      <c r="FZ8" s="65"/>
      <c r="GA8" s="65"/>
      <c r="GB8" s="65"/>
      <c r="GC8" s="65"/>
      <c r="GD8" s="65"/>
      <c r="GE8" s="65"/>
      <c r="GF8" s="64"/>
      <c r="GG8" s="65"/>
      <c r="GH8" s="65"/>
      <c r="GI8" s="65"/>
      <c r="GJ8" s="65"/>
      <c r="GK8" s="65"/>
      <c r="GL8" s="65"/>
      <c r="GM8" s="65"/>
      <c r="GN8" s="64"/>
      <c r="GO8" s="65"/>
      <c r="GP8" s="65"/>
      <c r="GQ8" s="65"/>
      <c r="GR8" s="65"/>
      <c r="GS8" s="65"/>
      <c r="GT8" s="65"/>
      <c r="GU8" s="65"/>
      <c r="GV8" s="64"/>
      <c r="GW8" s="65"/>
      <c r="GX8" s="65"/>
      <c r="GY8" s="65"/>
      <c r="GZ8" s="65"/>
      <c r="HA8" s="65"/>
      <c r="HB8" s="65"/>
      <c r="HC8" s="65"/>
      <c r="HD8" s="64"/>
      <c r="HE8" s="65"/>
      <c r="HF8" s="65"/>
      <c r="HG8" s="65"/>
      <c r="HH8" s="65"/>
      <c r="HI8" s="65"/>
      <c r="HJ8" s="65"/>
      <c r="HK8" s="65"/>
      <c r="HL8" s="64"/>
      <c r="HM8" s="65"/>
      <c r="HN8" s="65"/>
      <c r="HO8" s="65"/>
      <c r="HP8" s="65"/>
      <c r="HQ8" s="65"/>
      <c r="HR8" s="65"/>
      <c r="HS8" s="65"/>
      <c r="HT8" s="64"/>
      <c r="HU8" s="65"/>
      <c r="HV8" s="65"/>
      <c r="HW8" s="65"/>
      <c r="HX8" s="65"/>
      <c r="HY8" s="65"/>
      <c r="HZ8" s="65"/>
      <c r="IA8" s="65"/>
    </row>
    <row r="9" spans="1:235">
      <c r="A9" s="37"/>
      <c r="B9" s="68"/>
      <c r="C9" s="69"/>
    </row>
    <row r="10" spans="1:235" ht="42">
      <c r="A10" s="70" t="s">
        <v>2478</v>
      </c>
      <c r="B10" s="71" t="s">
        <v>2479</v>
      </c>
      <c r="C10" s="72" t="s">
        <v>2480</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row>
    <row r="11" spans="1:235" ht="14">
      <c r="A11" s="70" t="s">
        <v>2481</v>
      </c>
      <c r="B11" s="74"/>
      <c r="C11" s="75"/>
    </row>
    <row r="12" spans="1:235" ht="26">
      <c r="A12" s="76" t="s">
        <v>2482</v>
      </c>
      <c r="B12" s="77" t="s">
        <v>2483</v>
      </c>
      <c r="C12" s="78"/>
    </row>
    <row r="13" spans="1:235" ht="13">
      <c r="A13" s="79"/>
      <c r="B13" s="74"/>
      <c r="C13" s="75"/>
    </row>
    <row r="14" spans="1:235" ht="26">
      <c r="A14" s="76" t="s">
        <v>2484</v>
      </c>
      <c r="B14" s="77" t="s">
        <v>2485</v>
      </c>
      <c r="C14" s="78"/>
    </row>
    <row r="15" spans="1:235" ht="14">
      <c r="A15" s="70" t="s">
        <v>2486</v>
      </c>
      <c r="B15" s="74"/>
      <c r="C15" s="75"/>
    </row>
    <row r="16" spans="1:235" ht="26">
      <c r="A16" s="80" t="s">
        <v>2487</v>
      </c>
      <c r="B16" s="74"/>
      <c r="C16" s="867"/>
    </row>
    <row r="17" spans="1:3" ht="13">
      <c r="A17" s="81" t="s">
        <v>2488</v>
      </c>
      <c r="B17" s="82" t="s">
        <v>2489</v>
      </c>
      <c r="C17" s="868"/>
    </row>
    <row r="18" spans="1:3" ht="13">
      <c r="A18" s="81" t="s">
        <v>2490</v>
      </c>
      <c r="B18" s="82" t="s">
        <v>2489</v>
      </c>
      <c r="C18" s="868"/>
    </row>
    <row r="19" spans="1:3" ht="26">
      <c r="A19" s="76" t="s">
        <v>2491</v>
      </c>
      <c r="B19" s="82" t="s">
        <v>2492</v>
      </c>
      <c r="C19" s="868"/>
    </row>
    <row r="20" spans="1:3" ht="13">
      <c r="A20" s="76" t="s">
        <v>2493</v>
      </c>
      <c r="B20" s="82" t="s">
        <v>2494</v>
      </c>
      <c r="C20" s="869"/>
    </row>
    <row r="21" spans="1:3" ht="13">
      <c r="A21" s="83"/>
      <c r="B21" s="74"/>
      <c r="C21" s="75"/>
    </row>
    <row r="22" spans="1:3" ht="13">
      <c r="A22" s="81" t="s">
        <v>2495</v>
      </c>
      <c r="B22" s="82" t="s">
        <v>2496</v>
      </c>
      <c r="C22" s="78"/>
    </row>
    <row r="23" spans="1:3" ht="13">
      <c r="A23" s="83"/>
      <c r="B23" s="74"/>
      <c r="C23" s="75"/>
    </row>
    <row r="24" spans="1:3" ht="13">
      <c r="A24" s="81" t="s">
        <v>2497</v>
      </c>
      <c r="B24" s="82" t="s">
        <v>2494</v>
      </c>
      <c r="C24" s="78"/>
    </row>
    <row r="25" spans="1:3" ht="13">
      <c r="A25" s="83"/>
      <c r="B25" s="74"/>
      <c r="C25" s="75"/>
    </row>
    <row r="26" spans="1:3" ht="13">
      <c r="A26" s="81" t="s">
        <v>2498</v>
      </c>
      <c r="B26" s="77" t="s">
        <v>2494</v>
      </c>
      <c r="C26" s="78"/>
    </row>
    <row r="27" spans="1:3" ht="17.5" customHeight="1">
      <c r="A27" s="70" t="s">
        <v>2499</v>
      </c>
      <c r="B27" s="74"/>
      <c r="C27" s="75"/>
    </row>
    <row r="28" spans="1:3" ht="19.149999999999999" customHeight="1">
      <c r="A28" s="76" t="s">
        <v>2500</v>
      </c>
      <c r="B28" s="82" t="s">
        <v>2501</v>
      </c>
      <c r="C28" s="78"/>
    </row>
    <row r="29" spans="1:3" ht="13">
      <c r="A29" s="84"/>
      <c r="B29" s="74"/>
      <c r="C29" s="75"/>
    </row>
    <row r="30" spans="1:3" ht="13">
      <c r="A30" s="76" t="s">
        <v>2502</v>
      </c>
      <c r="B30" s="82" t="s">
        <v>2503</v>
      </c>
      <c r="C30" s="78"/>
    </row>
    <row r="32" spans="1:3" ht="13">
      <c r="A32" s="866" t="s">
        <v>2504</v>
      </c>
      <c r="B32" s="866"/>
      <c r="C32" s="866"/>
    </row>
    <row r="44" spans="1:2">
      <c r="A44" s="85"/>
      <c r="B44" s="68"/>
    </row>
    <row r="45" spans="1:2">
      <c r="A45" s="85"/>
      <c r="B45" s="68"/>
    </row>
  </sheetData>
  <mergeCells count="8">
    <mergeCell ref="A32:C32"/>
    <mergeCell ref="C16:C20"/>
    <mergeCell ref="A8:C8"/>
    <mergeCell ref="A5:C5"/>
    <mergeCell ref="A1:C1"/>
    <mergeCell ref="A2:C2"/>
    <mergeCell ref="A3:C3"/>
    <mergeCell ref="A4:C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06C59-308B-4926-AF7C-83DF2B2C6450}">
  <sheetPr>
    <tabColor rgb="FFFFFF00"/>
  </sheetPr>
  <dimension ref="A1:U208"/>
  <sheetViews>
    <sheetView topLeftCell="I1" workbookViewId="0">
      <selection activeCell="I5" sqref="I5"/>
    </sheetView>
  </sheetViews>
  <sheetFormatPr defaultRowHeight="12.5"/>
  <cols>
    <col min="1" max="1" width="43.453125" customWidth="1"/>
    <col min="2" max="2" width="36.1796875" customWidth="1"/>
    <col min="3" max="3" width="21" customWidth="1"/>
    <col min="4" max="5" width="17.81640625" customWidth="1"/>
    <col min="6" max="6" width="14.54296875" customWidth="1"/>
  </cols>
  <sheetData>
    <row r="1" spans="1:21" s="8" customFormat="1" ht="22.15" customHeight="1">
      <c r="A1" s="854" t="s">
        <v>0</v>
      </c>
      <c r="B1" s="854"/>
      <c r="C1" s="854"/>
      <c r="D1" s="854"/>
      <c r="E1" s="854"/>
      <c r="F1" s="854"/>
      <c r="G1" s="5"/>
      <c r="H1" s="5"/>
      <c r="I1" s="5"/>
      <c r="J1" s="5"/>
      <c r="K1" s="5"/>
      <c r="L1" s="5"/>
      <c r="M1" s="5"/>
      <c r="N1" s="5"/>
      <c r="O1" s="5"/>
      <c r="P1" s="5"/>
      <c r="Q1" s="5"/>
      <c r="R1" s="5"/>
      <c r="S1" s="5"/>
      <c r="T1" s="5"/>
      <c r="U1" s="5"/>
    </row>
    <row r="2" spans="1:21" s="8" customFormat="1" ht="19.149999999999999" customHeight="1">
      <c r="A2" s="854" t="s">
        <v>1</v>
      </c>
      <c r="B2" s="854"/>
      <c r="C2" s="854"/>
      <c r="D2" s="854"/>
      <c r="E2" s="854"/>
      <c r="F2" s="854"/>
      <c r="G2" s="5"/>
      <c r="H2" s="5"/>
      <c r="I2" s="5"/>
      <c r="J2" s="5"/>
      <c r="K2" s="5"/>
      <c r="L2" s="5"/>
      <c r="M2" s="5"/>
      <c r="N2" s="5"/>
      <c r="O2" s="5"/>
      <c r="P2" s="5"/>
      <c r="Q2" s="5"/>
      <c r="R2" s="5"/>
      <c r="S2" s="5"/>
      <c r="T2" s="5"/>
      <c r="U2" s="5"/>
    </row>
    <row r="3" spans="1:21" s="8" customFormat="1" ht="22.15" customHeight="1">
      <c r="A3" s="854" t="s">
        <v>2</v>
      </c>
      <c r="B3" s="854"/>
      <c r="C3" s="854"/>
      <c r="D3" s="854"/>
      <c r="E3" s="854"/>
      <c r="F3" s="854"/>
      <c r="G3" s="5"/>
      <c r="H3" s="5"/>
      <c r="I3" s="5"/>
      <c r="J3" s="5"/>
      <c r="K3" s="5"/>
      <c r="L3" s="5"/>
      <c r="M3" s="5"/>
      <c r="N3" s="5"/>
      <c r="O3" s="5"/>
      <c r="P3" s="5"/>
      <c r="Q3" s="5"/>
      <c r="R3" s="5"/>
      <c r="S3" s="5"/>
      <c r="T3" s="5"/>
      <c r="U3" s="5"/>
    </row>
    <row r="4" spans="1:21" s="8" customFormat="1" ht="18.649999999999999" customHeight="1">
      <c r="A4" s="854" t="s">
        <v>1908</v>
      </c>
      <c r="B4" s="854"/>
      <c r="C4" s="854"/>
      <c r="D4" s="854"/>
      <c r="E4" s="854"/>
      <c r="F4" s="854"/>
      <c r="G4" s="5"/>
      <c r="H4" s="5"/>
      <c r="I4" s="5"/>
      <c r="J4" s="5"/>
      <c r="K4" s="5"/>
      <c r="L4" s="5"/>
      <c r="M4" s="5"/>
      <c r="N4" s="5"/>
      <c r="O4" s="5"/>
      <c r="P4" s="5"/>
      <c r="Q4" s="5"/>
      <c r="R4" s="5"/>
      <c r="S4" s="5"/>
      <c r="T4" s="5"/>
      <c r="U4" s="5"/>
    </row>
    <row r="5" spans="1:21" s="8" customFormat="1" ht="33.65" customHeight="1">
      <c r="A5" s="871" t="s">
        <v>2505</v>
      </c>
      <c r="B5" s="871"/>
      <c r="C5" s="871"/>
      <c r="D5" s="871"/>
      <c r="E5" s="871"/>
      <c r="F5" s="871"/>
      <c r="G5" s="5"/>
      <c r="H5" s="5"/>
      <c r="I5" s="5"/>
      <c r="J5" s="5"/>
      <c r="K5" s="5"/>
      <c r="L5" s="5"/>
      <c r="M5" s="5"/>
      <c r="N5" s="5"/>
      <c r="O5" s="5"/>
      <c r="P5" s="5"/>
      <c r="Q5" s="5"/>
      <c r="R5" s="5"/>
      <c r="S5" s="5"/>
    </row>
    <row r="6" spans="1:21">
      <c r="A6" s="872"/>
      <c r="B6" s="872"/>
      <c r="C6" s="872"/>
      <c r="D6" s="872"/>
      <c r="E6" s="872"/>
      <c r="F6" s="872"/>
    </row>
    <row r="7" spans="1:21" ht="13">
      <c r="A7" s="94" t="s">
        <v>2506</v>
      </c>
      <c r="B7" s="93"/>
      <c r="C7" s="93"/>
      <c r="D7" s="95"/>
      <c r="E7" s="95"/>
      <c r="F7" s="95"/>
    </row>
    <row r="8" spans="1:21" ht="48.65" customHeight="1">
      <c r="A8" s="873" t="s">
        <v>2507</v>
      </c>
      <c r="B8" s="873"/>
      <c r="C8" s="873"/>
      <c r="D8" s="873"/>
      <c r="E8" s="873"/>
      <c r="F8" s="873"/>
    </row>
    <row r="9" spans="1:21" ht="13">
      <c r="A9" s="103"/>
      <c r="B9" s="103"/>
      <c r="C9" s="103"/>
      <c r="D9" s="103"/>
      <c r="E9" s="103"/>
      <c r="F9" s="103"/>
    </row>
    <row r="10" spans="1:21" ht="13">
      <c r="A10" s="876" t="s">
        <v>2504</v>
      </c>
      <c r="B10" s="876"/>
      <c r="C10" s="876"/>
      <c r="D10" s="876"/>
      <c r="E10" s="876"/>
      <c r="F10" s="876"/>
    </row>
    <row r="11" spans="1:21" ht="13">
      <c r="A11" s="87"/>
      <c r="B11" s="87"/>
      <c r="C11" s="87"/>
      <c r="D11" s="87"/>
      <c r="E11" s="87"/>
      <c r="F11" s="87"/>
    </row>
    <row r="12" spans="1:21" ht="14">
      <c r="A12" s="96" t="s">
        <v>2508</v>
      </c>
    </row>
    <row r="13" spans="1:21" s="35" customFormat="1" ht="43.5">
      <c r="A13" s="88" t="s">
        <v>2509</v>
      </c>
      <c r="B13" s="89" t="s">
        <v>2510</v>
      </c>
      <c r="C13" s="89" t="s">
        <v>2511</v>
      </c>
      <c r="D13" s="88" t="s">
        <v>2512</v>
      </c>
      <c r="E13" s="6" t="s">
        <v>40</v>
      </c>
      <c r="F13" s="88" t="s">
        <v>2513</v>
      </c>
    </row>
    <row r="14" spans="1:21" ht="14.5">
      <c r="A14" s="104" t="s">
        <v>2514</v>
      </c>
      <c r="B14" s="105" t="s">
        <v>2515</v>
      </c>
      <c r="C14" s="105" t="s">
        <v>2516</v>
      </c>
      <c r="D14" s="106">
        <v>200</v>
      </c>
      <c r="E14" s="28">
        <v>0.05</v>
      </c>
      <c r="F14" s="29">
        <f t="shared" ref="F14:F34" si="0">D14*(1-E14)*(1+0.75%)</f>
        <v>191.42500000000001</v>
      </c>
      <c r="G14" s="107" t="s">
        <v>2517</v>
      </c>
    </row>
    <row r="15" spans="1:21" ht="14.5">
      <c r="A15" s="99" t="s">
        <v>2514</v>
      </c>
      <c r="B15" s="100" t="s">
        <v>2518</v>
      </c>
      <c r="C15" s="100" t="s">
        <v>2519</v>
      </c>
      <c r="D15" s="99"/>
      <c r="E15" s="99"/>
      <c r="F15" s="10">
        <f t="shared" si="0"/>
        <v>0</v>
      </c>
    </row>
    <row r="16" spans="1:21" ht="14.5">
      <c r="A16" s="99" t="s">
        <v>2514</v>
      </c>
      <c r="B16" s="100" t="s">
        <v>2520</v>
      </c>
      <c r="C16" s="100" t="s">
        <v>2521</v>
      </c>
      <c r="D16" s="99"/>
      <c r="E16" s="99"/>
      <c r="F16" s="10">
        <f t="shared" si="0"/>
        <v>0</v>
      </c>
    </row>
    <row r="17" spans="1:6" ht="14.5">
      <c r="A17" s="99" t="s">
        <v>2514</v>
      </c>
      <c r="B17" s="100" t="s">
        <v>2522</v>
      </c>
      <c r="C17" s="100" t="s">
        <v>2523</v>
      </c>
      <c r="D17" s="99"/>
      <c r="E17" s="99"/>
      <c r="F17" s="10">
        <f t="shared" si="0"/>
        <v>0</v>
      </c>
    </row>
    <row r="18" spans="1:6" ht="14.5">
      <c r="A18" s="99" t="s">
        <v>2524</v>
      </c>
      <c r="B18" s="100" t="s">
        <v>2518</v>
      </c>
      <c r="C18" s="100" t="s">
        <v>2525</v>
      </c>
      <c r="D18" s="99"/>
      <c r="E18" s="99"/>
      <c r="F18" s="10">
        <f t="shared" si="0"/>
        <v>0</v>
      </c>
    </row>
    <row r="19" spans="1:6" ht="14.5">
      <c r="A19" s="99" t="s">
        <v>2526</v>
      </c>
      <c r="B19" s="100" t="s">
        <v>2527</v>
      </c>
      <c r="C19" s="100" t="s">
        <v>2528</v>
      </c>
      <c r="D19" s="92"/>
      <c r="E19" s="92"/>
      <c r="F19" s="10">
        <f t="shared" si="0"/>
        <v>0</v>
      </c>
    </row>
    <row r="20" spans="1:6" ht="14.5">
      <c r="A20" s="99" t="s">
        <v>2529</v>
      </c>
      <c r="B20" s="100" t="s">
        <v>2527</v>
      </c>
      <c r="C20" s="100" t="s">
        <v>2530</v>
      </c>
      <c r="D20" s="92"/>
      <c r="E20" s="92"/>
      <c r="F20" s="10">
        <f t="shared" si="0"/>
        <v>0</v>
      </c>
    </row>
    <row r="21" spans="1:6" ht="14.5">
      <c r="A21" s="99" t="s">
        <v>2531</v>
      </c>
      <c r="B21" s="100" t="s">
        <v>2527</v>
      </c>
      <c r="C21" s="100" t="s">
        <v>2532</v>
      </c>
      <c r="D21" s="92"/>
      <c r="E21" s="92"/>
      <c r="F21" s="10">
        <f t="shared" si="0"/>
        <v>0</v>
      </c>
    </row>
    <row r="22" spans="1:6" ht="14.5">
      <c r="A22" s="99" t="s">
        <v>2533</v>
      </c>
      <c r="B22" s="100" t="s">
        <v>2527</v>
      </c>
      <c r="C22" s="100" t="s">
        <v>2534</v>
      </c>
      <c r="D22" s="92"/>
      <c r="E22" s="92"/>
      <c r="F22" s="10">
        <f t="shared" si="0"/>
        <v>0</v>
      </c>
    </row>
    <row r="23" spans="1:6" ht="14.5">
      <c r="A23" s="99" t="s">
        <v>2535</v>
      </c>
      <c r="B23" s="100" t="s">
        <v>2527</v>
      </c>
      <c r="C23" s="100" t="s">
        <v>2536</v>
      </c>
      <c r="D23" s="92"/>
      <c r="E23" s="92"/>
      <c r="F23" s="10">
        <f t="shared" si="0"/>
        <v>0</v>
      </c>
    </row>
    <row r="24" spans="1:6" ht="14.5">
      <c r="A24" s="99" t="s">
        <v>2537</v>
      </c>
      <c r="B24" s="100" t="s">
        <v>2527</v>
      </c>
      <c r="C24" s="100" t="s">
        <v>2538</v>
      </c>
      <c r="D24" s="92"/>
      <c r="E24" s="92"/>
      <c r="F24" s="10">
        <f t="shared" si="0"/>
        <v>0</v>
      </c>
    </row>
    <row r="25" spans="1:6" ht="14.5">
      <c r="A25" s="99" t="s">
        <v>2539</v>
      </c>
      <c r="B25" s="100" t="s">
        <v>2515</v>
      </c>
      <c r="C25" s="100" t="s">
        <v>2540</v>
      </c>
      <c r="D25" s="92"/>
      <c r="E25" s="92"/>
      <c r="F25" s="10">
        <f t="shared" si="0"/>
        <v>0</v>
      </c>
    </row>
    <row r="26" spans="1:6" ht="14.5">
      <c r="A26" s="99" t="s">
        <v>2539</v>
      </c>
      <c r="B26" s="100" t="s">
        <v>2518</v>
      </c>
      <c r="C26" s="100" t="s">
        <v>2541</v>
      </c>
      <c r="D26" s="92"/>
      <c r="E26" s="92"/>
      <c r="F26" s="10">
        <f t="shared" si="0"/>
        <v>0</v>
      </c>
    </row>
    <row r="27" spans="1:6" ht="14.5">
      <c r="A27" s="99" t="s">
        <v>2542</v>
      </c>
      <c r="B27" s="100" t="s">
        <v>2527</v>
      </c>
      <c r="C27" s="100" t="s">
        <v>2543</v>
      </c>
      <c r="D27" s="92"/>
      <c r="E27" s="92"/>
      <c r="F27" s="10">
        <f t="shared" si="0"/>
        <v>0</v>
      </c>
    </row>
    <row r="28" spans="1:6" ht="14.5">
      <c r="A28" s="99" t="s">
        <v>2544</v>
      </c>
      <c r="B28" s="100" t="s">
        <v>2527</v>
      </c>
      <c r="C28" s="100" t="s">
        <v>2545</v>
      </c>
      <c r="D28" s="92"/>
      <c r="E28" s="92"/>
      <c r="F28" s="10">
        <f t="shared" si="0"/>
        <v>0</v>
      </c>
    </row>
    <row r="29" spans="1:6" ht="14.5">
      <c r="A29" s="99" t="s">
        <v>2546</v>
      </c>
      <c r="B29" s="100" t="s">
        <v>2527</v>
      </c>
      <c r="C29" s="100" t="s">
        <v>2547</v>
      </c>
      <c r="D29" s="92"/>
      <c r="E29" s="92"/>
      <c r="F29" s="10">
        <f t="shared" si="0"/>
        <v>0</v>
      </c>
    </row>
    <row r="30" spans="1:6" ht="14.5">
      <c r="A30" s="99" t="s">
        <v>2548</v>
      </c>
      <c r="B30" s="100" t="s">
        <v>2527</v>
      </c>
      <c r="C30" s="100" t="s">
        <v>2549</v>
      </c>
      <c r="D30" s="92"/>
      <c r="E30" s="92"/>
      <c r="F30" s="10">
        <f t="shared" si="0"/>
        <v>0</v>
      </c>
    </row>
    <row r="31" spans="1:6" ht="14.5">
      <c r="A31" s="99" t="s">
        <v>2550</v>
      </c>
      <c r="B31" s="100" t="s">
        <v>2527</v>
      </c>
      <c r="C31" s="100" t="s">
        <v>2551</v>
      </c>
      <c r="D31" s="92"/>
      <c r="E31" s="92"/>
      <c r="F31" s="10">
        <f t="shared" si="0"/>
        <v>0</v>
      </c>
    </row>
    <row r="32" spans="1:6" ht="14.5">
      <c r="A32" s="99" t="s">
        <v>2552</v>
      </c>
      <c r="B32" s="100" t="s">
        <v>2527</v>
      </c>
      <c r="C32" s="100" t="s">
        <v>2553</v>
      </c>
      <c r="D32" s="92"/>
      <c r="E32" s="92"/>
      <c r="F32" s="10">
        <f t="shared" si="0"/>
        <v>0</v>
      </c>
    </row>
    <row r="33" spans="1:6" ht="14.5">
      <c r="A33" s="99" t="s">
        <v>2554</v>
      </c>
      <c r="B33" s="100" t="s">
        <v>2527</v>
      </c>
      <c r="C33" s="100" t="s">
        <v>2555</v>
      </c>
      <c r="D33" s="92"/>
      <c r="E33" s="92"/>
      <c r="F33" s="10">
        <f t="shared" si="0"/>
        <v>0</v>
      </c>
    </row>
    <row r="34" spans="1:6" ht="14.5">
      <c r="A34" s="99" t="s">
        <v>2556</v>
      </c>
      <c r="B34" s="100" t="s">
        <v>2527</v>
      </c>
      <c r="C34" s="100" t="s">
        <v>2557</v>
      </c>
      <c r="D34" s="92"/>
      <c r="E34" s="92"/>
      <c r="F34" s="10">
        <f t="shared" si="0"/>
        <v>0</v>
      </c>
    </row>
    <row r="35" spans="1:6">
      <c r="A35" s="90"/>
    </row>
    <row r="36" spans="1:6" ht="14">
      <c r="A36" s="96" t="s">
        <v>2558</v>
      </c>
    </row>
    <row r="37" spans="1:6" ht="43.5">
      <c r="A37" s="97" t="s">
        <v>2509</v>
      </c>
      <c r="B37" s="98" t="s">
        <v>2510</v>
      </c>
      <c r="C37" s="98" t="s">
        <v>2511</v>
      </c>
      <c r="D37" s="97" t="s">
        <v>2512</v>
      </c>
      <c r="E37" s="6" t="s">
        <v>40</v>
      </c>
      <c r="F37" s="97" t="s">
        <v>2513</v>
      </c>
    </row>
    <row r="38" spans="1:6" ht="14.5">
      <c r="A38" s="99" t="s">
        <v>2559</v>
      </c>
      <c r="B38" s="100" t="s">
        <v>2518</v>
      </c>
      <c r="C38" s="100" t="s">
        <v>2560</v>
      </c>
      <c r="D38" s="92"/>
      <c r="E38" s="92"/>
      <c r="F38" s="10">
        <f t="shared" ref="F38:F59" si="1">D38*(1-E38)*(1+0.75%)</f>
        <v>0</v>
      </c>
    </row>
    <row r="39" spans="1:6" ht="14.5">
      <c r="A39" s="99" t="s">
        <v>2561</v>
      </c>
      <c r="B39" s="100" t="s">
        <v>2515</v>
      </c>
      <c r="C39" s="100" t="s">
        <v>2562</v>
      </c>
      <c r="D39" s="92"/>
      <c r="E39" s="92"/>
      <c r="F39" s="10">
        <f t="shared" si="1"/>
        <v>0</v>
      </c>
    </row>
    <row r="40" spans="1:6" ht="14.5">
      <c r="A40" s="99" t="s">
        <v>2561</v>
      </c>
      <c r="B40" s="100" t="s">
        <v>2518</v>
      </c>
      <c r="C40" s="100" t="s">
        <v>2563</v>
      </c>
      <c r="D40" s="92"/>
      <c r="E40" s="92"/>
      <c r="F40" s="10">
        <f t="shared" si="1"/>
        <v>0</v>
      </c>
    </row>
    <row r="41" spans="1:6" ht="14.5">
      <c r="A41" s="99" t="s">
        <v>2564</v>
      </c>
      <c r="B41" s="100" t="s">
        <v>2518</v>
      </c>
      <c r="C41" s="100" t="s">
        <v>2565</v>
      </c>
      <c r="D41" s="92"/>
      <c r="E41" s="92"/>
      <c r="F41" s="10">
        <f t="shared" si="1"/>
        <v>0</v>
      </c>
    </row>
    <row r="42" spans="1:6" ht="14.5">
      <c r="A42" s="99" t="s">
        <v>2526</v>
      </c>
      <c r="B42" s="100" t="s">
        <v>2527</v>
      </c>
      <c r="C42" s="100" t="s">
        <v>2566</v>
      </c>
      <c r="D42" s="92"/>
      <c r="E42" s="92"/>
      <c r="F42" s="10">
        <f t="shared" si="1"/>
        <v>0</v>
      </c>
    </row>
    <row r="43" spans="1:6" ht="14.5">
      <c r="A43" s="99" t="s">
        <v>2567</v>
      </c>
      <c r="B43" s="100" t="s">
        <v>2527</v>
      </c>
      <c r="C43" s="100" t="s">
        <v>2568</v>
      </c>
      <c r="D43" s="92"/>
      <c r="E43" s="92"/>
      <c r="F43" s="10">
        <f t="shared" si="1"/>
        <v>0</v>
      </c>
    </row>
    <row r="44" spans="1:6" ht="14.5">
      <c r="A44" s="99" t="s">
        <v>2531</v>
      </c>
      <c r="B44" s="100" t="s">
        <v>2527</v>
      </c>
      <c r="C44" s="100" t="s">
        <v>2569</v>
      </c>
      <c r="D44" s="92"/>
      <c r="E44" s="92"/>
      <c r="F44" s="10">
        <f t="shared" si="1"/>
        <v>0</v>
      </c>
    </row>
    <row r="45" spans="1:6" ht="14.5">
      <c r="A45" s="99" t="s">
        <v>2570</v>
      </c>
      <c r="B45" s="100" t="s">
        <v>2527</v>
      </c>
      <c r="C45" s="100" t="s">
        <v>2571</v>
      </c>
      <c r="D45" s="92"/>
      <c r="E45" s="92"/>
      <c r="F45" s="10">
        <f t="shared" si="1"/>
        <v>0</v>
      </c>
    </row>
    <row r="46" spans="1:6" ht="14.5">
      <c r="A46" s="99" t="s">
        <v>2572</v>
      </c>
      <c r="B46" s="100" t="s">
        <v>2527</v>
      </c>
      <c r="C46" s="100" t="s">
        <v>2573</v>
      </c>
      <c r="D46" s="92"/>
      <c r="E46" s="92"/>
      <c r="F46" s="10">
        <f t="shared" si="1"/>
        <v>0</v>
      </c>
    </row>
    <row r="47" spans="1:6" ht="14.5">
      <c r="A47" s="99" t="s">
        <v>2574</v>
      </c>
      <c r="B47" s="100" t="s">
        <v>2527</v>
      </c>
      <c r="C47" s="100" t="s">
        <v>2575</v>
      </c>
      <c r="D47" s="92"/>
      <c r="E47" s="92"/>
      <c r="F47" s="10">
        <f t="shared" si="1"/>
        <v>0</v>
      </c>
    </row>
    <row r="48" spans="1:6" ht="14.5">
      <c r="A48" s="99" t="s">
        <v>2576</v>
      </c>
      <c r="B48" s="100" t="s">
        <v>2515</v>
      </c>
      <c r="C48" s="100" t="s">
        <v>2577</v>
      </c>
      <c r="D48" s="92"/>
      <c r="E48" s="92"/>
      <c r="F48" s="10">
        <f t="shared" si="1"/>
        <v>0</v>
      </c>
    </row>
    <row r="49" spans="1:6" ht="14.5">
      <c r="A49" s="99" t="s">
        <v>2576</v>
      </c>
      <c r="B49" s="100" t="s">
        <v>2518</v>
      </c>
      <c r="C49" s="100" t="s">
        <v>2578</v>
      </c>
      <c r="D49" s="92"/>
      <c r="E49" s="92"/>
      <c r="F49" s="10">
        <f t="shared" si="1"/>
        <v>0</v>
      </c>
    </row>
    <row r="50" spans="1:6" ht="14.5">
      <c r="A50" s="99" t="s">
        <v>2579</v>
      </c>
      <c r="B50" s="100" t="s">
        <v>2527</v>
      </c>
      <c r="C50" s="100" t="s">
        <v>2580</v>
      </c>
      <c r="D50" s="92"/>
      <c r="E50" s="92"/>
      <c r="F50" s="10">
        <f t="shared" si="1"/>
        <v>0</v>
      </c>
    </row>
    <row r="51" spans="1:6" ht="14.5">
      <c r="A51" s="99" t="s">
        <v>2581</v>
      </c>
      <c r="B51" s="100" t="s">
        <v>2527</v>
      </c>
      <c r="C51" s="100" t="s">
        <v>2582</v>
      </c>
      <c r="D51" s="92"/>
      <c r="E51" s="92"/>
      <c r="F51" s="10">
        <f t="shared" si="1"/>
        <v>0</v>
      </c>
    </row>
    <row r="52" spans="1:6" ht="14.5">
      <c r="A52" s="99" t="s">
        <v>2583</v>
      </c>
      <c r="B52" s="100" t="s">
        <v>2527</v>
      </c>
      <c r="C52" s="100" t="s">
        <v>2584</v>
      </c>
      <c r="D52" s="92"/>
      <c r="E52" s="92"/>
      <c r="F52" s="10">
        <f t="shared" si="1"/>
        <v>0</v>
      </c>
    </row>
    <row r="53" spans="1:6" ht="14.5">
      <c r="A53" s="99" t="s">
        <v>2585</v>
      </c>
      <c r="B53" s="100" t="s">
        <v>2527</v>
      </c>
      <c r="C53" s="100" t="s">
        <v>2586</v>
      </c>
      <c r="D53" s="92"/>
      <c r="E53" s="92"/>
      <c r="F53" s="10">
        <f t="shared" si="1"/>
        <v>0</v>
      </c>
    </row>
    <row r="54" spans="1:6" ht="14.5">
      <c r="A54" s="99" t="s">
        <v>2550</v>
      </c>
      <c r="B54" s="100" t="s">
        <v>2527</v>
      </c>
      <c r="C54" s="100" t="s">
        <v>2587</v>
      </c>
      <c r="D54" s="92"/>
      <c r="E54" s="92"/>
      <c r="F54" s="10">
        <f t="shared" si="1"/>
        <v>0</v>
      </c>
    </row>
    <row r="55" spans="1:6" ht="14.5">
      <c r="A55" s="99" t="s">
        <v>2588</v>
      </c>
      <c r="B55" s="100" t="s">
        <v>2527</v>
      </c>
      <c r="C55" s="100" t="s">
        <v>2589</v>
      </c>
      <c r="D55" s="92"/>
      <c r="E55" s="92"/>
      <c r="F55" s="10">
        <f t="shared" si="1"/>
        <v>0</v>
      </c>
    </row>
    <row r="56" spans="1:6" ht="14.5">
      <c r="A56" s="99" t="s">
        <v>2554</v>
      </c>
      <c r="B56" s="100" t="s">
        <v>2527</v>
      </c>
      <c r="C56" s="100" t="s">
        <v>2590</v>
      </c>
      <c r="D56" s="92"/>
      <c r="E56" s="92"/>
      <c r="F56" s="10">
        <f t="shared" si="1"/>
        <v>0</v>
      </c>
    </row>
    <row r="57" spans="1:6" ht="14.5">
      <c r="A57" s="99" t="s">
        <v>2591</v>
      </c>
      <c r="B57" s="100" t="s">
        <v>2515</v>
      </c>
      <c r="C57" s="100" t="s">
        <v>2592</v>
      </c>
      <c r="D57" s="92"/>
      <c r="E57" s="92"/>
      <c r="F57" s="10">
        <f t="shared" si="1"/>
        <v>0</v>
      </c>
    </row>
    <row r="58" spans="1:6" ht="14.5">
      <c r="A58" s="99" t="s">
        <v>2591</v>
      </c>
      <c r="B58" s="100" t="s">
        <v>2518</v>
      </c>
      <c r="C58" s="100" t="s">
        <v>2593</v>
      </c>
      <c r="D58" s="92"/>
      <c r="E58" s="92"/>
      <c r="F58" s="10">
        <f t="shared" si="1"/>
        <v>0</v>
      </c>
    </row>
    <row r="59" spans="1:6" ht="14.5">
      <c r="A59" s="99" t="s">
        <v>2556</v>
      </c>
      <c r="B59" s="100" t="s">
        <v>2527</v>
      </c>
      <c r="C59" s="100" t="s">
        <v>2594</v>
      </c>
      <c r="D59" s="92"/>
      <c r="E59" s="92"/>
      <c r="F59" s="10">
        <f t="shared" si="1"/>
        <v>0</v>
      </c>
    </row>
    <row r="61" spans="1:6" ht="14">
      <c r="A61" s="96" t="s">
        <v>2595</v>
      </c>
    </row>
    <row r="62" spans="1:6" ht="43.5">
      <c r="A62" s="97" t="s">
        <v>2509</v>
      </c>
      <c r="B62" s="98" t="s">
        <v>2510</v>
      </c>
      <c r="C62" s="98" t="s">
        <v>2511</v>
      </c>
      <c r="D62" s="97" t="s">
        <v>2512</v>
      </c>
      <c r="E62" s="6" t="s">
        <v>40</v>
      </c>
      <c r="F62" s="97" t="s">
        <v>2513</v>
      </c>
    </row>
    <row r="63" spans="1:6" ht="14.5">
      <c r="A63" s="99" t="s">
        <v>2596</v>
      </c>
      <c r="B63" s="100" t="s">
        <v>2597</v>
      </c>
      <c r="C63" s="100" t="s">
        <v>2598</v>
      </c>
      <c r="D63" s="99"/>
      <c r="E63" s="99"/>
      <c r="F63" s="10">
        <f t="shared" ref="F63:F92" si="2">D63*(1-E63)*(1+0.75%)</f>
        <v>0</v>
      </c>
    </row>
    <row r="64" spans="1:6" ht="14.5">
      <c r="A64" s="99" t="s">
        <v>2599</v>
      </c>
      <c r="B64" s="100" t="s">
        <v>2597</v>
      </c>
      <c r="C64" s="100" t="s">
        <v>2600</v>
      </c>
      <c r="D64" s="99"/>
      <c r="E64" s="99"/>
      <c r="F64" s="10">
        <f t="shared" si="2"/>
        <v>0</v>
      </c>
    </row>
    <row r="65" spans="1:6" ht="14.5">
      <c r="A65" s="99" t="s">
        <v>2601</v>
      </c>
      <c r="B65" s="100" t="s">
        <v>2597</v>
      </c>
      <c r="C65" s="100" t="s">
        <v>2602</v>
      </c>
      <c r="D65" s="99"/>
      <c r="E65" s="99"/>
      <c r="F65" s="10">
        <f t="shared" si="2"/>
        <v>0</v>
      </c>
    </row>
    <row r="66" spans="1:6" ht="14.5">
      <c r="A66" s="99" t="s">
        <v>2603</v>
      </c>
      <c r="B66" s="100" t="s">
        <v>2597</v>
      </c>
      <c r="C66" s="100" t="s">
        <v>2604</v>
      </c>
      <c r="D66" s="99"/>
      <c r="E66" s="99"/>
      <c r="F66" s="10">
        <f t="shared" si="2"/>
        <v>0</v>
      </c>
    </row>
    <row r="67" spans="1:6" ht="14.5">
      <c r="A67" s="99" t="s">
        <v>2605</v>
      </c>
      <c r="B67" s="100" t="s">
        <v>2597</v>
      </c>
      <c r="C67" s="100" t="s">
        <v>2606</v>
      </c>
      <c r="D67" s="99"/>
      <c r="E67" s="99"/>
      <c r="F67" s="10">
        <f t="shared" si="2"/>
        <v>0</v>
      </c>
    </row>
    <row r="68" spans="1:6" ht="14.5">
      <c r="A68" s="99" t="s">
        <v>2607</v>
      </c>
      <c r="B68" s="100" t="s">
        <v>2597</v>
      </c>
      <c r="C68" s="100" t="s">
        <v>2608</v>
      </c>
      <c r="D68" s="99"/>
      <c r="E68" s="99"/>
      <c r="F68" s="10">
        <f t="shared" si="2"/>
        <v>0</v>
      </c>
    </row>
    <row r="69" spans="1:6" ht="14.5">
      <c r="A69" s="99" t="s">
        <v>2609</v>
      </c>
      <c r="B69" s="100" t="s">
        <v>2597</v>
      </c>
      <c r="C69" s="100" t="s">
        <v>2610</v>
      </c>
      <c r="D69" s="99"/>
      <c r="E69" s="99"/>
      <c r="F69" s="10">
        <f t="shared" si="2"/>
        <v>0</v>
      </c>
    </row>
    <row r="70" spans="1:6" ht="14.5">
      <c r="A70" s="99" t="s">
        <v>2611</v>
      </c>
      <c r="B70" s="100" t="s">
        <v>2597</v>
      </c>
      <c r="C70" s="100" t="s">
        <v>2612</v>
      </c>
      <c r="D70" s="99"/>
      <c r="E70" s="99"/>
      <c r="F70" s="10">
        <f t="shared" si="2"/>
        <v>0</v>
      </c>
    </row>
    <row r="71" spans="1:6" ht="14.5">
      <c r="A71" s="99" t="s">
        <v>2613</v>
      </c>
      <c r="B71" s="100" t="s">
        <v>2597</v>
      </c>
      <c r="C71" s="100" t="s">
        <v>2614</v>
      </c>
      <c r="D71" s="99"/>
      <c r="E71" s="99"/>
      <c r="F71" s="10">
        <f t="shared" si="2"/>
        <v>0</v>
      </c>
    </row>
    <row r="72" spans="1:6" ht="14.5">
      <c r="A72" s="99" t="s">
        <v>2615</v>
      </c>
      <c r="B72" s="100" t="s">
        <v>2597</v>
      </c>
      <c r="C72" s="100" t="s">
        <v>2616</v>
      </c>
      <c r="D72" s="99"/>
      <c r="E72" s="99"/>
      <c r="F72" s="10">
        <f t="shared" si="2"/>
        <v>0</v>
      </c>
    </row>
    <row r="73" spans="1:6" ht="14.5">
      <c r="A73" s="99" t="s">
        <v>2617</v>
      </c>
      <c r="B73" s="100" t="s">
        <v>2597</v>
      </c>
      <c r="C73" s="100" t="s">
        <v>2618</v>
      </c>
      <c r="D73" s="99"/>
      <c r="E73" s="99"/>
      <c r="F73" s="10">
        <f t="shared" si="2"/>
        <v>0</v>
      </c>
    </row>
    <row r="74" spans="1:6" ht="14.5">
      <c r="A74" s="99" t="s">
        <v>2619</v>
      </c>
      <c r="B74" s="100" t="s">
        <v>2597</v>
      </c>
      <c r="C74" s="100" t="s">
        <v>2620</v>
      </c>
      <c r="D74" s="99"/>
      <c r="E74" s="99"/>
      <c r="F74" s="10">
        <f t="shared" si="2"/>
        <v>0</v>
      </c>
    </row>
    <row r="75" spans="1:6" ht="14.5">
      <c r="A75" s="99" t="s">
        <v>2621</v>
      </c>
      <c r="B75" s="100" t="s">
        <v>2597</v>
      </c>
      <c r="C75" s="100" t="s">
        <v>2622</v>
      </c>
      <c r="D75" s="99"/>
      <c r="E75" s="99"/>
      <c r="F75" s="10">
        <f t="shared" si="2"/>
        <v>0</v>
      </c>
    </row>
    <row r="76" spans="1:6" ht="14.5">
      <c r="A76" s="99" t="s">
        <v>2623</v>
      </c>
      <c r="B76" s="100" t="s">
        <v>2597</v>
      </c>
      <c r="C76" s="100" t="s">
        <v>2624</v>
      </c>
      <c r="D76" s="99"/>
      <c r="E76" s="99"/>
      <c r="F76" s="10">
        <f t="shared" si="2"/>
        <v>0</v>
      </c>
    </row>
    <row r="77" spans="1:6" ht="14.5">
      <c r="A77" s="99" t="s">
        <v>2625</v>
      </c>
      <c r="B77" s="100" t="s">
        <v>2597</v>
      </c>
      <c r="C77" s="100" t="s">
        <v>2626</v>
      </c>
      <c r="D77" s="99"/>
      <c r="E77" s="99"/>
      <c r="F77" s="10">
        <f t="shared" si="2"/>
        <v>0</v>
      </c>
    </row>
    <row r="78" spans="1:6" ht="14.5">
      <c r="A78" s="99" t="s">
        <v>2627</v>
      </c>
      <c r="B78" s="100" t="s">
        <v>2597</v>
      </c>
      <c r="C78" s="100" t="s">
        <v>2628</v>
      </c>
      <c r="D78" s="99"/>
      <c r="E78" s="99"/>
      <c r="F78" s="10">
        <f t="shared" si="2"/>
        <v>0</v>
      </c>
    </row>
    <row r="79" spans="1:6" ht="14.5">
      <c r="A79" s="11" t="s">
        <v>2629</v>
      </c>
      <c r="B79" s="100" t="s">
        <v>2597</v>
      </c>
      <c r="C79" s="101" t="s">
        <v>2630</v>
      </c>
      <c r="D79" s="11"/>
      <c r="E79" s="11"/>
      <c r="F79" s="10">
        <f t="shared" si="2"/>
        <v>0</v>
      </c>
    </row>
    <row r="80" spans="1:6" ht="14.5">
      <c r="A80" s="11" t="s">
        <v>2631</v>
      </c>
      <c r="B80" s="100" t="s">
        <v>2597</v>
      </c>
      <c r="C80" s="101" t="s">
        <v>2632</v>
      </c>
      <c r="D80" s="11"/>
      <c r="E80" s="11"/>
      <c r="F80" s="10">
        <f t="shared" si="2"/>
        <v>0</v>
      </c>
    </row>
    <row r="81" spans="1:6" ht="14.5">
      <c r="A81" s="11" t="s">
        <v>2633</v>
      </c>
      <c r="B81" s="100" t="s">
        <v>2597</v>
      </c>
      <c r="C81" s="101" t="s">
        <v>2634</v>
      </c>
      <c r="D81" s="11"/>
      <c r="E81" s="11"/>
      <c r="F81" s="10">
        <f t="shared" si="2"/>
        <v>0</v>
      </c>
    </row>
    <row r="82" spans="1:6" ht="14.5">
      <c r="A82" s="11" t="s">
        <v>2635</v>
      </c>
      <c r="B82" s="100" t="s">
        <v>2597</v>
      </c>
      <c r="C82" s="101" t="s">
        <v>2636</v>
      </c>
      <c r="D82" s="11"/>
      <c r="E82" s="11"/>
      <c r="F82" s="10">
        <f t="shared" si="2"/>
        <v>0</v>
      </c>
    </row>
    <row r="83" spans="1:6" ht="14.5">
      <c r="A83" s="11" t="s">
        <v>2637</v>
      </c>
      <c r="B83" s="100" t="s">
        <v>2638</v>
      </c>
      <c r="C83" s="101" t="s">
        <v>2639</v>
      </c>
      <c r="D83" s="11"/>
      <c r="E83" s="11"/>
      <c r="F83" s="10">
        <f t="shared" si="2"/>
        <v>0</v>
      </c>
    </row>
    <row r="84" spans="1:6" ht="14.5">
      <c r="A84" s="11" t="s">
        <v>2640</v>
      </c>
      <c r="B84" s="100" t="s">
        <v>2638</v>
      </c>
      <c r="C84" s="101" t="s">
        <v>2641</v>
      </c>
      <c r="D84" s="11"/>
      <c r="E84" s="11"/>
      <c r="F84" s="10">
        <f t="shared" si="2"/>
        <v>0</v>
      </c>
    </row>
    <row r="85" spans="1:6" ht="14.5">
      <c r="A85" s="11" t="s">
        <v>2642</v>
      </c>
      <c r="B85" s="100" t="s">
        <v>2638</v>
      </c>
      <c r="C85" s="101" t="s">
        <v>2643</v>
      </c>
      <c r="D85" s="11"/>
      <c r="E85" s="11"/>
      <c r="F85" s="10">
        <f t="shared" si="2"/>
        <v>0</v>
      </c>
    </row>
    <row r="86" spans="1:6" ht="14.5">
      <c r="A86" s="11" t="s">
        <v>2644</v>
      </c>
      <c r="B86" s="100" t="s">
        <v>2638</v>
      </c>
      <c r="C86" s="101" t="s">
        <v>2645</v>
      </c>
      <c r="D86" s="11"/>
      <c r="E86" s="11"/>
      <c r="F86" s="10">
        <f t="shared" si="2"/>
        <v>0</v>
      </c>
    </row>
    <row r="87" spans="1:6" ht="14.5">
      <c r="A87" s="11" t="s">
        <v>2646</v>
      </c>
      <c r="B87" s="100" t="s">
        <v>2597</v>
      </c>
      <c r="C87" s="101" t="s">
        <v>2647</v>
      </c>
      <c r="D87" s="11"/>
      <c r="E87" s="11"/>
      <c r="F87" s="10">
        <f t="shared" si="2"/>
        <v>0</v>
      </c>
    </row>
    <row r="88" spans="1:6" ht="14.5">
      <c r="A88" s="11" t="s">
        <v>2648</v>
      </c>
      <c r="B88" s="100" t="s">
        <v>2597</v>
      </c>
      <c r="C88" s="101" t="s">
        <v>2649</v>
      </c>
      <c r="D88" s="11"/>
      <c r="E88" s="11"/>
      <c r="F88" s="10">
        <f t="shared" si="2"/>
        <v>0</v>
      </c>
    </row>
    <row r="89" spans="1:6" ht="14.5">
      <c r="A89" s="11" t="s">
        <v>2650</v>
      </c>
      <c r="B89" s="100" t="s">
        <v>2597</v>
      </c>
      <c r="C89" s="101" t="s">
        <v>2651</v>
      </c>
      <c r="D89" s="11"/>
      <c r="E89" s="11"/>
      <c r="F89" s="10">
        <f t="shared" si="2"/>
        <v>0</v>
      </c>
    </row>
    <row r="90" spans="1:6" ht="14.5">
      <c r="A90" s="11" t="s">
        <v>2652</v>
      </c>
      <c r="B90" s="100" t="s">
        <v>2597</v>
      </c>
      <c r="C90" s="101" t="s">
        <v>2653</v>
      </c>
      <c r="D90" s="11"/>
      <c r="E90" s="11"/>
      <c r="F90" s="10">
        <f t="shared" si="2"/>
        <v>0</v>
      </c>
    </row>
    <row r="91" spans="1:6" ht="14.5">
      <c r="A91" s="11" t="s">
        <v>2654</v>
      </c>
      <c r="B91" s="100" t="s">
        <v>2597</v>
      </c>
      <c r="C91" s="101" t="s">
        <v>2655</v>
      </c>
      <c r="D91" s="11"/>
      <c r="E91" s="11"/>
      <c r="F91" s="10">
        <f t="shared" si="2"/>
        <v>0</v>
      </c>
    </row>
    <row r="92" spans="1:6" ht="14.5">
      <c r="A92" s="11" t="s">
        <v>2656</v>
      </c>
      <c r="B92" s="100" t="s">
        <v>2597</v>
      </c>
      <c r="C92" s="101" t="s">
        <v>2657</v>
      </c>
      <c r="D92" s="11"/>
      <c r="E92" s="11"/>
      <c r="F92" s="10">
        <f t="shared" si="2"/>
        <v>0</v>
      </c>
    </row>
    <row r="95" spans="1:6" ht="14">
      <c r="A95" s="96" t="s">
        <v>2658</v>
      </c>
    </row>
    <row r="96" spans="1:6" ht="43.5">
      <c r="A96" s="97" t="s">
        <v>2509</v>
      </c>
      <c r="B96" s="98" t="s">
        <v>2510</v>
      </c>
      <c r="C96" s="98" t="s">
        <v>2511</v>
      </c>
      <c r="D96" s="97" t="s">
        <v>2512</v>
      </c>
      <c r="E96" s="6" t="s">
        <v>40</v>
      </c>
      <c r="F96" s="97" t="s">
        <v>2513</v>
      </c>
    </row>
    <row r="97" spans="1:6" ht="14.5">
      <c r="A97" s="99" t="s">
        <v>2659</v>
      </c>
      <c r="B97" s="100" t="s">
        <v>2660</v>
      </c>
      <c r="C97" s="100" t="s">
        <v>2661</v>
      </c>
      <c r="D97" s="99"/>
      <c r="E97" s="99"/>
      <c r="F97" s="10">
        <f t="shared" ref="F97:F121" si="3">D97*(1-E97)*(1+0.75%)</f>
        <v>0</v>
      </c>
    </row>
    <row r="98" spans="1:6" ht="14.5">
      <c r="A98" s="99" t="s">
        <v>2662</v>
      </c>
      <c r="B98" s="100" t="s">
        <v>2663</v>
      </c>
      <c r="C98" s="100" t="s">
        <v>2664</v>
      </c>
      <c r="D98" s="99"/>
      <c r="E98" s="99"/>
      <c r="F98" s="10">
        <f t="shared" si="3"/>
        <v>0</v>
      </c>
    </row>
    <row r="99" spans="1:6" ht="14.5">
      <c r="A99" s="99" t="s">
        <v>2665</v>
      </c>
      <c r="B99" s="100" t="s">
        <v>2663</v>
      </c>
      <c r="C99" s="100" t="s">
        <v>2666</v>
      </c>
      <c r="D99" s="99"/>
      <c r="E99" s="99"/>
      <c r="F99" s="10">
        <f t="shared" si="3"/>
        <v>0</v>
      </c>
    </row>
    <row r="100" spans="1:6" ht="14.5">
      <c r="A100" s="99" t="s">
        <v>2667</v>
      </c>
      <c r="B100" s="100" t="s">
        <v>2663</v>
      </c>
      <c r="C100" s="100" t="s">
        <v>2668</v>
      </c>
      <c r="D100" s="99"/>
      <c r="E100" s="99"/>
      <c r="F100" s="10">
        <f t="shared" si="3"/>
        <v>0</v>
      </c>
    </row>
    <row r="101" spans="1:6" ht="14.5">
      <c r="A101" s="99" t="s">
        <v>2669</v>
      </c>
      <c r="B101" s="100" t="s">
        <v>2660</v>
      </c>
      <c r="C101" s="100" t="s">
        <v>2670</v>
      </c>
      <c r="D101" s="99"/>
      <c r="E101" s="99"/>
      <c r="F101" s="10">
        <f t="shared" si="3"/>
        <v>0</v>
      </c>
    </row>
    <row r="102" spans="1:6" ht="14.5">
      <c r="A102" s="99" t="s">
        <v>2669</v>
      </c>
      <c r="B102" s="100" t="s">
        <v>2663</v>
      </c>
      <c r="C102" s="100" t="s">
        <v>2671</v>
      </c>
      <c r="D102" s="99"/>
      <c r="E102" s="99"/>
      <c r="F102" s="10">
        <f t="shared" si="3"/>
        <v>0</v>
      </c>
    </row>
    <row r="103" spans="1:6" ht="14.5">
      <c r="A103" s="99" t="s">
        <v>2672</v>
      </c>
      <c r="B103" s="100" t="s">
        <v>2660</v>
      </c>
      <c r="C103" s="100" t="s">
        <v>2673</v>
      </c>
      <c r="D103" s="99"/>
      <c r="E103" s="99"/>
      <c r="F103" s="10">
        <f t="shared" si="3"/>
        <v>0</v>
      </c>
    </row>
    <row r="104" spans="1:6" ht="14.5">
      <c r="A104" s="99" t="s">
        <v>2672</v>
      </c>
      <c r="B104" s="100" t="s">
        <v>2663</v>
      </c>
      <c r="C104" s="100" t="s">
        <v>2674</v>
      </c>
      <c r="D104" s="99"/>
      <c r="E104" s="99"/>
      <c r="F104" s="10">
        <f t="shared" si="3"/>
        <v>0</v>
      </c>
    </row>
    <row r="105" spans="1:6" ht="14.5">
      <c r="A105" s="99" t="s">
        <v>2675</v>
      </c>
      <c r="B105" s="100" t="s">
        <v>2660</v>
      </c>
      <c r="C105" s="100" t="s">
        <v>2676</v>
      </c>
      <c r="D105" s="99"/>
      <c r="E105" s="99"/>
      <c r="F105" s="10">
        <f t="shared" si="3"/>
        <v>0</v>
      </c>
    </row>
    <row r="106" spans="1:6" ht="14.5">
      <c r="A106" s="99" t="s">
        <v>2675</v>
      </c>
      <c r="B106" s="100" t="s">
        <v>2663</v>
      </c>
      <c r="C106" s="100" t="s">
        <v>2677</v>
      </c>
      <c r="D106" s="99"/>
      <c r="E106" s="99"/>
      <c r="F106" s="10">
        <f t="shared" si="3"/>
        <v>0</v>
      </c>
    </row>
    <row r="107" spans="1:6" ht="14.5">
      <c r="A107" s="99" t="s">
        <v>2678</v>
      </c>
      <c r="B107" s="100" t="s">
        <v>2660</v>
      </c>
      <c r="C107" s="100" t="s">
        <v>2679</v>
      </c>
      <c r="D107" s="99"/>
      <c r="E107" s="99"/>
      <c r="F107" s="10">
        <f t="shared" si="3"/>
        <v>0</v>
      </c>
    </row>
    <row r="108" spans="1:6" ht="14.5">
      <c r="A108" s="99" t="s">
        <v>2678</v>
      </c>
      <c r="B108" s="100" t="s">
        <v>2663</v>
      </c>
      <c r="C108" s="100" t="s">
        <v>2680</v>
      </c>
      <c r="D108" s="99"/>
      <c r="E108" s="99"/>
      <c r="F108" s="10">
        <f t="shared" si="3"/>
        <v>0</v>
      </c>
    </row>
    <row r="109" spans="1:6" ht="14.5">
      <c r="A109" s="99" t="s">
        <v>2681</v>
      </c>
      <c r="B109" s="100" t="s">
        <v>2660</v>
      </c>
      <c r="C109" s="100" t="s">
        <v>2682</v>
      </c>
      <c r="D109" s="99"/>
      <c r="E109" s="99"/>
      <c r="F109" s="10">
        <f t="shared" si="3"/>
        <v>0</v>
      </c>
    </row>
    <row r="110" spans="1:6" ht="14.5">
      <c r="A110" s="99" t="s">
        <v>2681</v>
      </c>
      <c r="B110" s="100" t="s">
        <v>2663</v>
      </c>
      <c r="C110" s="100" t="s">
        <v>2683</v>
      </c>
      <c r="D110" s="99"/>
      <c r="E110" s="99"/>
      <c r="F110" s="10">
        <f t="shared" si="3"/>
        <v>0</v>
      </c>
    </row>
    <row r="111" spans="1:6" ht="14.5">
      <c r="A111" s="99" t="s">
        <v>2684</v>
      </c>
      <c r="B111" s="100" t="s">
        <v>2660</v>
      </c>
      <c r="C111" s="100" t="s">
        <v>2685</v>
      </c>
      <c r="D111" s="99"/>
      <c r="E111" s="99"/>
      <c r="F111" s="10">
        <f t="shared" si="3"/>
        <v>0</v>
      </c>
    </row>
    <row r="112" spans="1:6" ht="14.5">
      <c r="A112" s="99" t="s">
        <v>2684</v>
      </c>
      <c r="B112" s="100" t="s">
        <v>2663</v>
      </c>
      <c r="C112" s="100" t="s">
        <v>2686</v>
      </c>
      <c r="D112" s="99"/>
      <c r="E112" s="99"/>
      <c r="F112" s="10">
        <f t="shared" si="3"/>
        <v>0</v>
      </c>
    </row>
    <row r="113" spans="1:6" ht="14.5">
      <c r="A113" s="99" t="s">
        <v>2687</v>
      </c>
      <c r="B113" s="100" t="s">
        <v>2660</v>
      </c>
      <c r="C113" s="100" t="s">
        <v>2688</v>
      </c>
      <c r="D113" s="99"/>
      <c r="E113" s="99"/>
      <c r="F113" s="10">
        <f t="shared" si="3"/>
        <v>0</v>
      </c>
    </row>
    <row r="114" spans="1:6" ht="14.5">
      <c r="A114" s="99" t="s">
        <v>2687</v>
      </c>
      <c r="B114" s="100" t="s">
        <v>2663</v>
      </c>
      <c r="C114" s="100" t="s">
        <v>2689</v>
      </c>
      <c r="D114" s="99"/>
      <c r="E114" s="99"/>
      <c r="F114" s="10">
        <f t="shared" si="3"/>
        <v>0</v>
      </c>
    </row>
    <row r="115" spans="1:6" ht="14.5">
      <c r="A115" s="99" t="s">
        <v>2690</v>
      </c>
      <c r="B115" s="100" t="s">
        <v>2660</v>
      </c>
      <c r="C115" s="100" t="s">
        <v>2691</v>
      </c>
      <c r="D115" s="99"/>
      <c r="E115" s="99"/>
      <c r="F115" s="10">
        <f t="shared" si="3"/>
        <v>0</v>
      </c>
    </row>
    <row r="116" spans="1:6" ht="14.5">
      <c r="A116" s="99" t="s">
        <v>2690</v>
      </c>
      <c r="B116" s="100" t="s">
        <v>2663</v>
      </c>
      <c r="C116" s="100" t="s">
        <v>2692</v>
      </c>
      <c r="D116" s="99"/>
      <c r="E116" s="99"/>
      <c r="F116" s="10">
        <f t="shared" si="3"/>
        <v>0</v>
      </c>
    </row>
    <row r="117" spans="1:6" ht="14.5">
      <c r="A117" s="99" t="s">
        <v>2693</v>
      </c>
      <c r="B117" s="100" t="s">
        <v>2663</v>
      </c>
      <c r="C117" s="100" t="s">
        <v>2694</v>
      </c>
      <c r="D117" s="99"/>
      <c r="E117" s="99"/>
      <c r="F117" s="10">
        <f t="shared" si="3"/>
        <v>0</v>
      </c>
    </row>
    <row r="118" spans="1:6" ht="14.5">
      <c r="A118" s="99" t="s">
        <v>2695</v>
      </c>
      <c r="B118" s="100" t="s">
        <v>2660</v>
      </c>
      <c r="C118" s="100" t="s">
        <v>2696</v>
      </c>
      <c r="D118" s="99"/>
      <c r="E118" s="99"/>
      <c r="F118" s="10">
        <f t="shared" si="3"/>
        <v>0</v>
      </c>
    </row>
    <row r="119" spans="1:6" ht="14.5">
      <c r="A119" s="99" t="s">
        <v>2697</v>
      </c>
      <c r="B119" s="100" t="s">
        <v>2663</v>
      </c>
      <c r="C119" s="100" t="s">
        <v>2698</v>
      </c>
      <c r="D119" s="99"/>
      <c r="E119" s="99"/>
      <c r="F119" s="10">
        <f t="shared" si="3"/>
        <v>0</v>
      </c>
    </row>
    <row r="120" spans="1:6" ht="14.5">
      <c r="A120" s="99" t="s">
        <v>2699</v>
      </c>
      <c r="B120" s="100" t="s">
        <v>2660</v>
      </c>
      <c r="C120" s="100" t="s">
        <v>2700</v>
      </c>
      <c r="D120" s="99"/>
      <c r="E120" s="99"/>
      <c r="F120" s="10">
        <f t="shared" si="3"/>
        <v>0</v>
      </c>
    </row>
    <row r="121" spans="1:6" ht="14.5">
      <c r="A121" s="99" t="s">
        <v>2699</v>
      </c>
      <c r="B121" s="100" t="s">
        <v>2663</v>
      </c>
      <c r="C121" s="100" t="s">
        <v>2701</v>
      </c>
      <c r="D121" s="99"/>
      <c r="E121" s="99"/>
      <c r="F121" s="10">
        <f t="shared" si="3"/>
        <v>0</v>
      </c>
    </row>
    <row r="122" spans="1:6">
      <c r="A122" s="90"/>
      <c r="B122" s="91"/>
      <c r="C122" s="91"/>
      <c r="D122" s="90"/>
      <c r="E122" s="90"/>
    </row>
    <row r="125" spans="1:6" ht="14">
      <c r="A125" s="96" t="s">
        <v>2702</v>
      </c>
    </row>
    <row r="126" spans="1:6" ht="43.5">
      <c r="A126" s="97" t="s">
        <v>2509</v>
      </c>
      <c r="B126" s="98" t="s">
        <v>2510</v>
      </c>
      <c r="C126" s="98" t="s">
        <v>2511</v>
      </c>
      <c r="D126" s="97" t="s">
        <v>2512</v>
      </c>
      <c r="E126" s="6" t="s">
        <v>40</v>
      </c>
      <c r="F126" s="97" t="s">
        <v>2513</v>
      </c>
    </row>
    <row r="127" spans="1:6" ht="14.5">
      <c r="A127" s="99" t="s">
        <v>2659</v>
      </c>
      <c r="B127" s="102" t="s">
        <v>2660</v>
      </c>
      <c r="C127" s="102" t="s">
        <v>2703</v>
      </c>
      <c r="D127" s="92"/>
      <c r="E127" s="92"/>
      <c r="F127" s="10">
        <f t="shared" ref="F127:F150" si="4">D127*(1-E127)*(1+0.75%)</f>
        <v>0</v>
      </c>
    </row>
    <row r="128" spans="1:6" ht="14.5">
      <c r="A128" s="99" t="s">
        <v>2659</v>
      </c>
      <c r="B128" s="102" t="s">
        <v>2663</v>
      </c>
      <c r="C128" s="102" t="s">
        <v>2704</v>
      </c>
      <c r="D128" s="92"/>
      <c r="E128" s="92"/>
      <c r="F128" s="10">
        <f t="shared" si="4"/>
        <v>0</v>
      </c>
    </row>
    <row r="129" spans="1:6" ht="14.5">
      <c r="A129" s="99" t="s">
        <v>2669</v>
      </c>
      <c r="B129" s="102" t="s">
        <v>2660</v>
      </c>
      <c r="C129" s="102" t="s">
        <v>2705</v>
      </c>
      <c r="D129" s="92"/>
      <c r="E129" s="92"/>
      <c r="F129" s="10">
        <f t="shared" si="4"/>
        <v>0</v>
      </c>
    </row>
    <row r="130" spans="1:6" ht="14.5">
      <c r="A130" s="99" t="s">
        <v>2706</v>
      </c>
      <c r="B130" s="102" t="s">
        <v>2660</v>
      </c>
      <c r="C130" s="102" t="s">
        <v>2707</v>
      </c>
      <c r="D130" s="92"/>
      <c r="E130" s="92"/>
      <c r="F130" s="10">
        <f t="shared" si="4"/>
        <v>0</v>
      </c>
    </row>
    <row r="131" spans="1:6" ht="14.5">
      <c r="A131" s="99" t="s">
        <v>2706</v>
      </c>
      <c r="B131" s="102" t="s">
        <v>2663</v>
      </c>
      <c r="C131" s="102" t="s">
        <v>2708</v>
      </c>
      <c r="D131" s="92"/>
      <c r="E131" s="92"/>
      <c r="F131" s="10">
        <f t="shared" si="4"/>
        <v>0</v>
      </c>
    </row>
    <row r="132" spans="1:6" ht="14.5">
      <c r="A132" s="99" t="s">
        <v>2709</v>
      </c>
      <c r="B132" s="102" t="s">
        <v>2660</v>
      </c>
      <c r="C132" s="102" t="s">
        <v>2710</v>
      </c>
      <c r="D132" s="92"/>
      <c r="E132" s="92"/>
      <c r="F132" s="10">
        <f t="shared" si="4"/>
        <v>0</v>
      </c>
    </row>
    <row r="133" spans="1:6" ht="14.5">
      <c r="A133" s="99" t="s">
        <v>2709</v>
      </c>
      <c r="B133" s="102" t="s">
        <v>2663</v>
      </c>
      <c r="C133" s="102" t="s">
        <v>2711</v>
      </c>
      <c r="D133" s="92"/>
      <c r="E133" s="92"/>
      <c r="F133" s="10">
        <f t="shared" si="4"/>
        <v>0</v>
      </c>
    </row>
    <row r="134" spans="1:6" ht="14.5">
      <c r="A134" s="99" t="s">
        <v>2678</v>
      </c>
      <c r="B134" s="102" t="s">
        <v>2660</v>
      </c>
      <c r="C134" s="102" t="s">
        <v>2712</v>
      </c>
      <c r="D134" s="92"/>
      <c r="E134" s="92"/>
      <c r="F134" s="10">
        <f t="shared" si="4"/>
        <v>0</v>
      </c>
    </row>
    <row r="135" spans="1:6" ht="14.5">
      <c r="A135" s="99" t="s">
        <v>2678</v>
      </c>
      <c r="B135" s="102" t="s">
        <v>2663</v>
      </c>
      <c r="C135" s="102" t="s">
        <v>2614</v>
      </c>
      <c r="D135" s="92"/>
      <c r="E135" s="92"/>
      <c r="F135" s="10">
        <f t="shared" si="4"/>
        <v>0</v>
      </c>
    </row>
    <row r="136" spans="1:6" ht="14.5">
      <c r="A136" s="99" t="s">
        <v>2684</v>
      </c>
      <c r="B136" s="102" t="s">
        <v>2660</v>
      </c>
      <c r="C136" s="102" t="s">
        <v>2713</v>
      </c>
      <c r="D136" s="92"/>
      <c r="E136" s="92"/>
      <c r="F136" s="10">
        <f t="shared" si="4"/>
        <v>0</v>
      </c>
    </row>
    <row r="137" spans="1:6" ht="14.5">
      <c r="A137" s="99" t="s">
        <v>2684</v>
      </c>
      <c r="B137" s="102" t="s">
        <v>2663</v>
      </c>
      <c r="C137" s="102" t="s">
        <v>2714</v>
      </c>
      <c r="D137" s="92"/>
      <c r="E137" s="92"/>
      <c r="F137" s="10">
        <f t="shared" si="4"/>
        <v>0</v>
      </c>
    </row>
    <row r="138" spans="1:6" ht="14.5">
      <c r="A138" s="99" t="s">
        <v>2715</v>
      </c>
      <c r="B138" s="102" t="s">
        <v>2660</v>
      </c>
      <c r="C138" s="102" t="s">
        <v>2716</v>
      </c>
      <c r="D138" s="92"/>
      <c r="E138" s="92"/>
      <c r="F138" s="10">
        <f t="shared" si="4"/>
        <v>0</v>
      </c>
    </row>
    <row r="139" spans="1:6" ht="14.5">
      <c r="A139" s="99" t="s">
        <v>2715</v>
      </c>
      <c r="B139" s="102" t="s">
        <v>2663</v>
      </c>
      <c r="C139" s="102" t="s">
        <v>2717</v>
      </c>
      <c r="D139" s="92"/>
      <c r="E139" s="92"/>
      <c r="F139" s="10">
        <f t="shared" si="4"/>
        <v>0</v>
      </c>
    </row>
    <row r="140" spans="1:6" ht="14.5">
      <c r="A140" s="99" t="s">
        <v>2681</v>
      </c>
      <c r="B140" s="102" t="s">
        <v>2660</v>
      </c>
      <c r="C140" s="102" t="s">
        <v>2718</v>
      </c>
      <c r="D140" s="92"/>
      <c r="E140" s="92"/>
      <c r="F140" s="10">
        <f t="shared" si="4"/>
        <v>0</v>
      </c>
    </row>
    <row r="141" spans="1:6" ht="14.5">
      <c r="A141" s="99" t="s">
        <v>2687</v>
      </c>
      <c r="B141" s="102" t="s">
        <v>2660</v>
      </c>
      <c r="C141" s="102" t="s">
        <v>2719</v>
      </c>
      <c r="D141" s="92"/>
      <c r="E141" s="92"/>
      <c r="F141" s="10">
        <f t="shared" si="4"/>
        <v>0</v>
      </c>
    </row>
    <row r="142" spans="1:6" ht="14.5">
      <c r="A142" s="99" t="s">
        <v>2687</v>
      </c>
      <c r="B142" s="102" t="s">
        <v>2663</v>
      </c>
      <c r="C142" s="102" t="s">
        <v>2720</v>
      </c>
      <c r="D142" s="92"/>
      <c r="E142" s="92"/>
      <c r="F142" s="10">
        <f t="shared" si="4"/>
        <v>0</v>
      </c>
    </row>
    <row r="143" spans="1:6" ht="14.5">
      <c r="A143" s="99" t="s">
        <v>2690</v>
      </c>
      <c r="B143" s="102" t="s">
        <v>2660</v>
      </c>
      <c r="C143" s="102" t="s">
        <v>2721</v>
      </c>
      <c r="D143" s="92"/>
      <c r="E143" s="92"/>
      <c r="F143" s="10">
        <f t="shared" si="4"/>
        <v>0</v>
      </c>
    </row>
    <row r="144" spans="1:6" ht="14.5">
      <c r="A144" s="99" t="s">
        <v>2690</v>
      </c>
      <c r="B144" s="102" t="s">
        <v>2663</v>
      </c>
      <c r="C144" s="102" t="s">
        <v>2722</v>
      </c>
      <c r="D144" s="92"/>
      <c r="E144" s="92"/>
      <c r="F144" s="10">
        <f t="shared" si="4"/>
        <v>0</v>
      </c>
    </row>
    <row r="145" spans="1:6" ht="14.5">
      <c r="A145" s="99" t="s">
        <v>2723</v>
      </c>
      <c r="B145" s="102" t="s">
        <v>2663</v>
      </c>
      <c r="C145" s="102" t="s">
        <v>2724</v>
      </c>
      <c r="D145" s="92"/>
      <c r="E145" s="92"/>
      <c r="F145" s="10">
        <f t="shared" si="4"/>
        <v>0</v>
      </c>
    </row>
    <row r="146" spans="1:6" ht="14.5">
      <c r="A146" s="99" t="s">
        <v>2725</v>
      </c>
      <c r="B146" s="102" t="s">
        <v>2663</v>
      </c>
      <c r="C146" s="102" t="s">
        <v>2694</v>
      </c>
      <c r="D146" s="92"/>
      <c r="E146" s="92"/>
      <c r="F146" s="10">
        <f t="shared" si="4"/>
        <v>0</v>
      </c>
    </row>
    <row r="147" spans="1:6" ht="14.5">
      <c r="A147" s="99" t="s">
        <v>2725</v>
      </c>
      <c r="B147" s="102" t="s">
        <v>2638</v>
      </c>
      <c r="C147" s="102" t="s">
        <v>2726</v>
      </c>
      <c r="D147" s="92"/>
      <c r="E147" s="92"/>
      <c r="F147" s="10">
        <f t="shared" si="4"/>
        <v>0</v>
      </c>
    </row>
    <row r="148" spans="1:6" ht="14.5">
      <c r="A148" s="99" t="s">
        <v>2697</v>
      </c>
      <c r="B148" s="102" t="s">
        <v>2663</v>
      </c>
      <c r="C148" s="102" t="s">
        <v>2698</v>
      </c>
      <c r="D148" s="92"/>
      <c r="E148" s="92"/>
      <c r="F148" s="10">
        <f t="shared" si="4"/>
        <v>0</v>
      </c>
    </row>
    <row r="149" spans="1:6" ht="14.5">
      <c r="A149" s="99" t="s">
        <v>2699</v>
      </c>
      <c r="B149" s="102" t="s">
        <v>2660</v>
      </c>
      <c r="C149" s="102" t="s">
        <v>2727</v>
      </c>
      <c r="D149" s="92"/>
      <c r="E149" s="92"/>
      <c r="F149" s="10">
        <f t="shared" si="4"/>
        <v>0</v>
      </c>
    </row>
    <row r="150" spans="1:6" ht="14.5">
      <c r="A150" s="99" t="s">
        <v>2728</v>
      </c>
      <c r="B150" s="102" t="s">
        <v>2660</v>
      </c>
      <c r="C150" s="102" t="s">
        <v>2729</v>
      </c>
      <c r="D150" s="92"/>
      <c r="E150" s="92"/>
      <c r="F150" s="10">
        <f t="shared" si="4"/>
        <v>0</v>
      </c>
    </row>
    <row r="153" spans="1:6" ht="14">
      <c r="A153" s="96" t="s">
        <v>2730</v>
      </c>
    </row>
    <row r="154" spans="1:6" ht="43.5">
      <c r="A154" s="874" t="s">
        <v>2509</v>
      </c>
      <c r="B154" s="875"/>
      <c r="C154" s="98" t="s">
        <v>2511</v>
      </c>
      <c r="D154" s="97" t="s">
        <v>2512</v>
      </c>
      <c r="E154" s="6" t="s">
        <v>40</v>
      </c>
      <c r="F154" s="97" t="s">
        <v>2513</v>
      </c>
    </row>
    <row r="155" spans="1:6" ht="14.5">
      <c r="A155" s="92" t="s">
        <v>2731</v>
      </c>
      <c r="B155" s="102"/>
      <c r="C155" s="102" t="s">
        <v>2732</v>
      </c>
      <c r="D155" s="92"/>
      <c r="E155" s="92"/>
      <c r="F155" s="10">
        <f t="shared" ref="F155:F179" si="5">D155*(1-E155)*(1+0.75%)</f>
        <v>0</v>
      </c>
    </row>
    <row r="156" spans="1:6" ht="14.5">
      <c r="A156" s="92" t="s">
        <v>2733</v>
      </c>
      <c r="B156" s="102"/>
      <c r="C156" s="102" t="s">
        <v>2734</v>
      </c>
      <c r="D156" s="92"/>
      <c r="E156" s="92"/>
      <c r="F156" s="10">
        <f t="shared" si="5"/>
        <v>0</v>
      </c>
    </row>
    <row r="157" spans="1:6" ht="14.5">
      <c r="A157" s="92" t="s">
        <v>2735</v>
      </c>
      <c r="B157" s="102"/>
      <c r="C157" s="102" t="s">
        <v>2736</v>
      </c>
      <c r="D157" s="92"/>
      <c r="E157" s="92"/>
      <c r="F157" s="10">
        <f t="shared" si="5"/>
        <v>0</v>
      </c>
    </row>
    <row r="158" spans="1:6" ht="14.5">
      <c r="A158" s="92" t="s">
        <v>2737</v>
      </c>
      <c r="B158" s="102"/>
      <c r="C158" s="102" t="s">
        <v>2738</v>
      </c>
      <c r="D158" s="92"/>
      <c r="E158" s="92"/>
      <c r="F158" s="10">
        <f t="shared" si="5"/>
        <v>0</v>
      </c>
    </row>
    <row r="159" spans="1:6" ht="14.5">
      <c r="A159" s="92" t="s">
        <v>2739</v>
      </c>
      <c r="B159" s="102"/>
      <c r="C159" s="102" t="s">
        <v>2740</v>
      </c>
      <c r="D159" s="92"/>
      <c r="E159" s="92"/>
      <c r="F159" s="10">
        <f t="shared" si="5"/>
        <v>0</v>
      </c>
    </row>
    <row r="160" spans="1:6" ht="14.5">
      <c r="A160" s="92" t="s">
        <v>2741</v>
      </c>
      <c r="B160" s="102"/>
      <c r="C160" s="102" t="s">
        <v>2742</v>
      </c>
      <c r="D160" s="92"/>
      <c r="E160" s="92"/>
      <c r="F160" s="10">
        <f t="shared" si="5"/>
        <v>0</v>
      </c>
    </row>
    <row r="161" spans="1:6" ht="14.5">
      <c r="A161" s="92" t="s">
        <v>2743</v>
      </c>
      <c r="B161" s="102"/>
      <c r="C161" s="102" t="s">
        <v>2744</v>
      </c>
      <c r="D161" s="92"/>
      <c r="E161" s="92"/>
      <c r="F161" s="10">
        <f t="shared" si="5"/>
        <v>0</v>
      </c>
    </row>
    <row r="162" spans="1:6" ht="14.5">
      <c r="A162" s="92" t="s">
        <v>2745</v>
      </c>
      <c r="B162" s="102"/>
      <c r="C162" s="102" t="s">
        <v>2746</v>
      </c>
      <c r="D162" s="92"/>
      <c r="E162" s="92"/>
      <c r="F162" s="10">
        <f t="shared" si="5"/>
        <v>0</v>
      </c>
    </row>
    <row r="163" spans="1:6" ht="14.5">
      <c r="A163" s="92" t="s">
        <v>2747</v>
      </c>
      <c r="B163" s="102"/>
      <c r="C163" s="102" t="s">
        <v>2748</v>
      </c>
      <c r="D163" s="92"/>
      <c r="E163" s="92"/>
      <c r="F163" s="10">
        <f t="shared" si="5"/>
        <v>0</v>
      </c>
    </row>
    <row r="164" spans="1:6" ht="14.5">
      <c r="A164" s="92" t="s">
        <v>2749</v>
      </c>
      <c r="B164" s="102"/>
      <c r="C164" s="102" t="s">
        <v>2750</v>
      </c>
      <c r="D164" s="92"/>
      <c r="E164" s="92"/>
      <c r="F164" s="10">
        <f t="shared" si="5"/>
        <v>0</v>
      </c>
    </row>
    <row r="165" spans="1:6" ht="14.5">
      <c r="A165" s="92" t="s">
        <v>2751</v>
      </c>
      <c r="B165" s="102"/>
      <c r="C165" s="102" t="s">
        <v>2752</v>
      </c>
      <c r="D165" s="92"/>
      <c r="E165" s="92"/>
      <c r="F165" s="10">
        <f t="shared" si="5"/>
        <v>0</v>
      </c>
    </row>
    <row r="166" spans="1:6" ht="14.5">
      <c r="A166" s="92" t="s">
        <v>2753</v>
      </c>
      <c r="B166" s="102"/>
      <c r="C166" s="102" t="s">
        <v>2754</v>
      </c>
      <c r="D166" s="92"/>
      <c r="E166" s="92"/>
      <c r="F166" s="10">
        <f t="shared" si="5"/>
        <v>0</v>
      </c>
    </row>
    <row r="167" spans="1:6" ht="14.5">
      <c r="A167" s="92" t="s">
        <v>2755</v>
      </c>
      <c r="B167" s="102"/>
      <c r="C167" s="102" t="s">
        <v>2756</v>
      </c>
      <c r="D167" s="92"/>
      <c r="E167" s="92"/>
      <c r="F167" s="10">
        <f t="shared" si="5"/>
        <v>0</v>
      </c>
    </row>
    <row r="168" spans="1:6" ht="14.5">
      <c r="A168" s="92" t="s">
        <v>2757</v>
      </c>
      <c r="B168" s="102"/>
      <c r="C168" s="102" t="s">
        <v>2758</v>
      </c>
      <c r="D168" s="92"/>
      <c r="E168" s="92"/>
      <c r="F168" s="10">
        <f t="shared" si="5"/>
        <v>0</v>
      </c>
    </row>
    <row r="169" spans="1:6" ht="14.5">
      <c r="A169" s="92" t="s">
        <v>2759</v>
      </c>
      <c r="B169" s="102"/>
      <c r="C169" s="102" t="s">
        <v>2760</v>
      </c>
      <c r="D169" s="92"/>
      <c r="E169" s="92"/>
      <c r="F169" s="10">
        <f t="shared" si="5"/>
        <v>0</v>
      </c>
    </row>
    <row r="170" spans="1:6" ht="14.5">
      <c r="A170" s="92" t="s">
        <v>2761</v>
      </c>
      <c r="B170" s="102"/>
      <c r="C170" s="102" t="s">
        <v>2762</v>
      </c>
      <c r="D170" s="92"/>
      <c r="E170" s="92"/>
      <c r="F170" s="10">
        <f t="shared" si="5"/>
        <v>0</v>
      </c>
    </row>
    <row r="171" spans="1:6" ht="14.5">
      <c r="A171" s="92" t="s">
        <v>2763</v>
      </c>
      <c r="B171" s="102"/>
      <c r="C171" s="102" t="s">
        <v>2764</v>
      </c>
      <c r="D171" s="92"/>
      <c r="E171" s="92"/>
      <c r="F171" s="10">
        <f t="shared" si="5"/>
        <v>0</v>
      </c>
    </row>
    <row r="172" spans="1:6" ht="14.5">
      <c r="A172" s="92" t="s">
        <v>2765</v>
      </c>
      <c r="B172" s="102"/>
      <c r="C172" s="102" t="s">
        <v>2766</v>
      </c>
      <c r="D172" s="92"/>
      <c r="E172" s="92"/>
      <c r="F172" s="10">
        <f t="shared" si="5"/>
        <v>0</v>
      </c>
    </row>
    <row r="173" spans="1:6" ht="14.5">
      <c r="A173" s="92" t="s">
        <v>2767</v>
      </c>
      <c r="B173" s="102"/>
      <c r="C173" s="102" t="s">
        <v>2768</v>
      </c>
      <c r="D173" s="92"/>
      <c r="E173" s="92"/>
      <c r="F173" s="10">
        <f t="shared" si="5"/>
        <v>0</v>
      </c>
    </row>
    <row r="174" spans="1:6" ht="14.5">
      <c r="A174" s="92" t="s">
        <v>2769</v>
      </c>
      <c r="B174" s="102"/>
      <c r="C174" s="102" t="s">
        <v>2770</v>
      </c>
      <c r="D174" s="92"/>
      <c r="E174" s="92"/>
      <c r="F174" s="10">
        <f t="shared" si="5"/>
        <v>0</v>
      </c>
    </row>
    <row r="175" spans="1:6" ht="14.5">
      <c r="A175" s="92" t="s">
        <v>2771</v>
      </c>
      <c r="B175" s="102"/>
      <c r="C175" s="102" t="s">
        <v>2772</v>
      </c>
      <c r="D175" s="92"/>
      <c r="E175" s="92"/>
      <c r="F175" s="10">
        <f t="shared" si="5"/>
        <v>0</v>
      </c>
    </row>
    <row r="176" spans="1:6" ht="14.5">
      <c r="A176" s="92" t="s">
        <v>2773</v>
      </c>
      <c r="B176" s="102"/>
      <c r="C176" s="102" t="s">
        <v>2774</v>
      </c>
      <c r="D176" s="92"/>
      <c r="E176" s="92"/>
      <c r="F176" s="10">
        <f t="shared" si="5"/>
        <v>0</v>
      </c>
    </row>
    <row r="177" spans="1:6" ht="14.5">
      <c r="A177" s="92" t="s">
        <v>2775</v>
      </c>
      <c r="B177" s="102"/>
      <c r="C177" s="102" t="s">
        <v>2776</v>
      </c>
      <c r="D177" s="92"/>
      <c r="E177" s="92"/>
      <c r="F177" s="10">
        <f t="shared" si="5"/>
        <v>0</v>
      </c>
    </row>
    <row r="178" spans="1:6" ht="14.5">
      <c r="A178" s="92" t="s">
        <v>2777</v>
      </c>
      <c r="B178" s="102"/>
      <c r="C178" s="102" t="s">
        <v>2778</v>
      </c>
      <c r="D178" s="92"/>
      <c r="E178" s="92"/>
      <c r="F178" s="10">
        <f t="shared" si="5"/>
        <v>0</v>
      </c>
    </row>
    <row r="179" spans="1:6" ht="14.5">
      <c r="A179" s="92" t="s">
        <v>2779</v>
      </c>
      <c r="B179" s="102"/>
      <c r="C179" s="102" t="s">
        <v>2780</v>
      </c>
      <c r="D179" s="92"/>
      <c r="E179" s="92"/>
      <c r="F179" s="10">
        <f t="shared" si="5"/>
        <v>0</v>
      </c>
    </row>
    <row r="182" spans="1:6" ht="14">
      <c r="A182" s="96" t="s">
        <v>2781</v>
      </c>
    </row>
    <row r="183" spans="1:6" ht="43.5">
      <c r="A183" s="874" t="s">
        <v>2509</v>
      </c>
      <c r="B183" s="875"/>
      <c r="C183" s="98" t="s">
        <v>2511</v>
      </c>
      <c r="D183" s="97" t="s">
        <v>2512</v>
      </c>
      <c r="E183" s="6" t="s">
        <v>40</v>
      </c>
      <c r="F183" s="97" t="s">
        <v>2513</v>
      </c>
    </row>
    <row r="184" spans="1:6" ht="14.5">
      <c r="A184" s="92" t="s">
        <v>2731</v>
      </c>
      <c r="B184" s="102"/>
      <c r="C184" s="102" t="s">
        <v>2782</v>
      </c>
      <c r="D184" s="92"/>
      <c r="E184" s="92"/>
      <c r="F184" s="10">
        <f t="shared" ref="F184:F208" si="6">D184*(1-E184)*(1+0.75%)</f>
        <v>0</v>
      </c>
    </row>
    <row r="185" spans="1:6" ht="14.5">
      <c r="A185" s="92" t="s">
        <v>2733</v>
      </c>
      <c r="B185" s="102"/>
      <c r="C185" s="102" t="s">
        <v>2783</v>
      </c>
      <c r="D185" s="92"/>
      <c r="E185" s="92"/>
      <c r="F185" s="10">
        <f t="shared" si="6"/>
        <v>0</v>
      </c>
    </row>
    <row r="186" spans="1:6" ht="14.5">
      <c r="A186" s="92" t="s">
        <v>2735</v>
      </c>
      <c r="B186" s="102"/>
      <c r="C186" s="102" t="s">
        <v>2784</v>
      </c>
      <c r="D186" s="92"/>
      <c r="E186" s="92"/>
      <c r="F186" s="10">
        <f t="shared" si="6"/>
        <v>0</v>
      </c>
    </row>
    <row r="187" spans="1:6" ht="14.5">
      <c r="A187" s="92" t="s">
        <v>2737</v>
      </c>
      <c r="B187" s="102"/>
      <c r="C187" s="102" t="s">
        <v>2785</v>
      </c>
      <c r="D187" s="92"/>
      <c r="E187" s="92"/>
      <c r="F187" s="10">
        <f t="shared" si="6"/>
        <v>0</v>
      </c>
    </row>
    <row r="188" spans="1:6" ht="14.5">
      <c r="A188" s="92" t="s">
        <v>2739</v>
      </c>
      <c r="B188" s="102"/>
      <c r="C188" s="102" t="s">
        <v>2786</v>
      </c>
      <c r="D188" s="92"/>
      <c r="E188" s="92"/>
      <c r="F188" s="10">
        <f t="shared" si="6"/>
        <v>0</v>
      </c>
    </row>
    <row r="189" spans="1:6" ht="14.5">
      <c r="A189" s="92" t="s">
        <v>2741</v>
      </c>
      <c r="B189" s="102"/>
      <c r="C189" s="102" t="s">
        <v>2787</v>
      </c>
      <c r="D189" s="92"/>
      <c r="E189" s="92"/>
      <c r="F189" s="10">
        <f t="shared" si="6"/>
        <v>0</v>
      </c>
    </row>
    <row r="190" spans="1:6" ht="14.5">
      <c r="A190" s="92" t="s">
        <v>2743</v>
      </c>
      <c r="B190" s="102"/>
      <c r="C190" s="102" t="s">
        <v>2788</v>
      </c>
      <c r="D190" s="92"/>
      <c r="E190" s="92"/>
      <c r="F190" s="10">
        <f t="shared" si="6"/>
        <v>0</v>
      </c>
    </row>
    <row r="191" spans="1:6" ht="14.5">
      <c r="A191" s="92" t="s">
        <v>2745</v>
      </c>
      <c r="B191" s="102"/>
      <c r="C191" s="102" t="s">
        <v>2789</v>
      </c>
      <c r="D191" s="92"/>
      <c r="E191" s="92"/>
      <c r="F191" s="10">
        <f t="shared" si="6"/>
        <v>0</v>
      </c>
    </row>
    <row r="192" spans="1:6" ht="14.5">
      <c r="A192" s="92" t="s">
        <v>2747</v>
      </c>
      <c r="B192" s="102"/>
      <c r="C192" s="102" t="s">
        <v>2790</v>
      </c>
      <c r="D192" s="92"/>
      <c r="E192" s="92"/>
      <c r="F192" s="10">
        <f t="shared" si="6"/>
        <v>0</v>
      </c>
    </row>
    <row r="193" spans="1:6" ht="14.5">
      <c r="A193" s="92" t="s">
        <v>2749</v>
      </c>
      <c r="B193" s="102"/>
      <c r="C193" s="102" t="s">
        <v>2791</v>
      </c>
      <c r="D193" s="92"/>
      <c r="E193" s="92"/>
      <c r="F193" s="10">
        <f t="shared" si="6"/>
        <v>0</v>
      </c>
    </row>
    <row r="194" spans="1:6" ht="14.5">
      <c r="A194" s="92" t="s">
        <v>2751</v>
      </c>
      <c r="B194" s="102"/>
      <c r="C194" s="102" t="s">
        <v>2792</v>
      </c>
      <c r="D194" s="92"/>
      <c r="E194" s="92"/>
      <c r="F194" s="10">
        <f t="shared" si="6"/>
        <v>0</v>
      </c>
    </row>
    <row r="195" spans="1:6" ht="14.5">
      <c r="A195" s="92" t="s">
        <v>2753</v>
      </c>
      <c r="B195" s="102"/>
      <c r="C195" s="102" t="s">
        <v>2793</v>
      </c>
      <c r="D195" s="92"/>
      <c r="E195" s="92"/>
      <c r="F195" s="10">
        <f t="shared" si="6"/>
        <v>0</v>
      </c>
    </row>
    <row r="196" spans="1:6" ht="14.5">
      <c r="A196" s="92" t="s">
        <v>2755</v>
      </c>
      <c r="B196" s="102"/>
      <c r="C196" s="102" t="s">
        <v>2794</v>
      </c>
      <c r="D196" s="92"/>
      <c r="E196" s="92"/>
      <c r="F196" s="10">
        <f t="shared" si="6"/>
        <v>0</v>
      </c>
    </row>
    <row r="197" spans="1:6" ht="14.5">
      <c r="A197" s="92" t="s">
        <v>2757</v>
      </c>
      <c r="B197" s="102"/>
      <c r="C197" s="102" t="s">
        <v>2795</v>
      </c>
      <c r="D197" s="92"/>
      <c r="E197" s="92"/>
      <c r="F197" s="10">
        <f t="shared" si="6"/>
        <v>0</v>
      </c>
    </row>
    <row r="198" spans="1:6" ht="14.5">
      <c r="A198" s="92" t="s">
        <v>2759</v>
      </c>
      <c r="B198" s="102"/>
      <c r="C198" s="102" t="s">
        <v>2796</v>
      </c>
      <c r="D198" s="92"/>
      <c r="E198" s="92"/>
      <c r="F198" s="10">
        <f t="shared" si="6"/>
        <v>0</v>
      </c>
    </row>
    <row r="199" spans="1:6" ht="14.5">
      <c r="A199" s="92" t="s">
        <v>2761</v>
      </c>
      <c r="B199" s="102"/>
      <c r="C199" s="102" t="s">
        <v>2797</v>
      </c>
      <c r="D199" s="92"/>
      <c r="E199" s="92"/>
      <c r="F199" s="10">
        <f t="shared" si="6"/>
        <v>0</v>
      </c>
    </row>
    <row r="200" spans="1:6" ht="14.5">
      <c r="A200" s="92" t="s">
        <v>2763</v>
      </c>
      <c r="B200" s="102"/>
      <c r="C200" s="102" t="s">
        <v>2798</v>
      </c>
      <c r="D200" s="92"/>
      <c r="E200" s="92"/>
      <c r="F200" s="10">
        <f t="shared" si="6"/>
        <v>0</v>
      </c>
    </row>
    <row r="201" spans="1:6" ht="14.5">
      <c r="A201" s="92" t="s">
        <v>2765</v>
      </c>
      <c r="B201" s="102"/>
      <c r="C201" s="102" t="s">
        <v>2799</v>
      </c>
      <c r="D201" s="92"/>
      <c r="E201" s="92"/>
      <c r="F201" s="10">
        <f t="shared" si="6"/>
        <v>0</v>
      </c>
    </row>
    <row r="202" spans="1:6" ht="14.5">
      <c r="A202" s="92" t="s">
        <v>2767</v>
      </c>
      <c r="B202" s="102"/>
      <c r="C202" s="102" t="s">
        <v>2800</v>
      </c>
      <c r="D202" s="92"/>
      <c r="E202" s="92"/>
      <c r="F202" s="10">
        <f t="shared" si="6"/>
        <v>0</v>
      </c>
    </row>
    <row r="203" spans="1:6" ht="14.5">
      <c r="A203" s="92" t="s">
        <v>2769</v>
      </c>
      <c r="B203" s="102"/>
      <c r="C203" s="102" t="s">
        <v>2801</v>
      </c>
      <c r="D203" s="92"/>
      <c r="E203" s="92"/>
      <c r="F203" s="10">
        <f t="shared" si="6"/>
        <v>0</v>
      </c>
    </row>
    <row r="204" spans="1:6" ht="14.5">
      <c r="A204" s="92" t="s">
        <v>2771</v>
      </c>
      <c r="B204" s="102"/>
      <c r="C204" s="102" t="s">
        <v>2802</v>
      </c>
      <c r="D204" s="92"/>
      <c r="E204" s="92"/>
      <c r="F204" s="10">
        <f t="shared" si="6"/>
        <v>0</v>
      </c>
    </row>
    <row r="205" spans="1:6" ht="14.5">
      <c r="A205" s="92" t="s">
        <v>2773</v>
      </c>
      <c r="B205" s="102"/>
      <c r="C205" s="102" t="s">
        <v>2803</v>
      </c>
      <c r="D205" s="92"/>
      <c r="E205" s="92"/>
      <c r="F205" s="10">
        <f t="shared" si="6"/>
        <v>0</v>
      </c>
    </row>
    <row r="206" spans="1:6" ht="14.5">
      <c r="A206" s="92" t="s">
        <v>2775</v>
      </c>
      <c r="B206" s="102"/>
      <c r="C206" s="102" t="s">
        <v>2804</v>
      </c>
      <c r="D206" s="92"/>
      <c r="E206" s="92"/>
      <c r="F206" s="10">
        <f t="shared" si="6"/>
        <v>0</v>
      </c>
    </row>
    <row r="207" spans="1:6" ht="14.5">
      <c r="A207" s="92" t="s">
        <v>2777</v>
      </c>
      <c r="B207" s="102"/>
      <c r="C207" s="102" t="s">
        <v>2805</v>
      </c>
      <c r="D207" s="92"/>
      <c r="E207" s="92"/>
      <c r="F207" s="10">
        <f t="shared" si="6"/>
        <v>0</v>
      </c>
    </row>
    <row r="208" spans="1:6" ht="14.5">
      <c r="A208" s="92" t="s">
        <v>2779</v>
      </c>
      <c r="B208" s="102"/>
      <c r="C208" s="102" t="s">
        <v>2806</v>
      </c>
      <c r="D208" s="92"/>
      <c r="E208" s="92"/>
      <c r="F208" s="10">
        <f t="shared" si="6"/>
        <v>0</v>
      </c>
    </row>
  </sheetData>
  <mergeCells count="10">
    <mergeCell ref="A8:F8"/>
    <mergeCell ref="A4:F4"/>
    <mergeCell ref="A154:B154"/>
    <mergeCell ref="A183:B183"/>
    <mergeCell ref="A10:F10"/>
    <mergeCell ref="A1:F1"/>
    <mergeCell ref="A5:F5"/>
    <mergeCell ref="A6:F6"/>
    <mergeCell ref="A2:F2"/>
    <mergeCell ref="A3:F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B7D0-BD88-4068-B2F0-ED421130B630}">
  <dimension ref="A1:A95"/>
  <sheetViews>
    <sheetView workbookViewId="0">
      <selection activeCell="L28" sqref="L28"/>
    </sheetView>
  </sheetViews>
  <sheetFormatPr defaultRowHeight="12.5"/>
  <cols>
    <col min="1" max="1" width="74.54296875" customWidth="1"/>
  </cols>
  <sheetData>
    <row r="1" spans="1:1">
      <c r="A1" s="35"/>
    </row>
    <row r="2" spans="1:1">
      <c r="A2" s="36"/>
    </row>
    <row r="3" spans="1:1">
      <c r="A3" s="35"/>
    </row>
    <row r="4" spans="1:1">
      <c r="A4" s="35"/>
    </row>
    <row r="5" spans="1:1">
      <c r="A5" s="35"/>
    </row>
    <row r="6" spans="1:1">
      <c r="A6" s="36"/>
    </row>
    <row r="7" spans="1:1">
      <c r="A7" s="36"/>
    </row>
    <row r="8" spans="1:1">
      <c r="A8" s="36"/>
    </row>
    <row r="10" spans="1:1">
      <c r="A10" s="36"/>
    </row>
    <row r="11" spans="1:1">
      <c r="A11" s="36"/>
    </row>
    <row r="12" spans="1:1">
      <c r="A12" s="36"/>
    </row>
    <row r="13" spans="1:1">
      <c r="A13" s="36"/>
    </row>
    <row r="14" spans="1:1">
      <c r="A14" s="36"/>
    </row>
    <row r="16" spans="1:1" ht="14.5">
      <c r="A16" s="41" t="s">
        <v>46</v>
      </c>
    </row>
    <row r="17" spans="1:1" ht="14.5">
      <c r="A17" s="41" t="s">
        <v>60</v>
      </c>
    </row>
    <row r="18" spans="1:1" ht="14.5">
      <c r="A18" s="41" t="s">
        <v>79</v>
      </c>
    </row>
    <row r="19" spans="1:1" ht="14.5">
      <c r="A19" s="63"/>
    </row>
    <row r="21" spans="1:1" ht="16.5">
      <c r="A21" s="62"/>
    </row>
    <row r="22" spans="1:1" ht="16.5">
      <c r="A22" s="62"/>
    </row>
    <row r="23" spans="1:1" ht="16.5">
      <c r="A23" s="62"/>
    </row>
    <row r="24" spans="1:1" ht="16.5">
      <c r="A24" s="62"/>
    </row>
    <row r="25" spans="1:1" ht="16.5">
      <c r="A25" s="62"/>
    </row>
    <row r="26" spans="1:1" ht="16.5">
      <c r="A26" s="62"/>
    </row>
    <row r="27" spans="1:1" ht="16.5">
      <c r="A27" s="62"/>
    </row>
    <row r="28" spans="1:1" ht="16.5">
      <c r="A28" s="62"/>
    </row>
    <row r="29" spans="1:1" ht="16.5">
      <c r="A29" s="62"/>
    </row>
    <row r="30" spans="1:1" ht="16.5">
      <c r="A30" s="62"/>
    </row>
    <row r="31" spans="1:1" ht="16.5">
      <c r="A31" s="62"/>
    </row>
    <row r="32" spans="1:1" ht="16.5">
      <c r="A32" s="62"/>
    </row>
    <row r="33" spans="1:1" ht="16.5">
      <c r="A33" s="62"/>
    </row>
    <row r="34" spans="1:1" ht="16.5">
      <c r="A34" s="62"/>
    </row>
    <row r="35" spans="1:1" ht="16.5">
      <c r="A35" s="62"/>
    </row>
    <row r="36" spans="1:1" ht="16.5">
      <c r="A36" s="62"/>
    </row>
    <row r="37" spans="1:1" ht="16.5">
      <c r="A37" s="62"/>
    </row>
    <row r="38" spans="1:1" ht="16.5">
      <c r="A38" s="62"/>
    </row>
    <row r="39" spans="1:1" ht="16.5">
      <c r="A39" s="62"/>
    </row>
    <row r="40" spans="1:1" ht="16.5">
      <c r="A40" s="62"/>
    </row>
    <row r="41" spans="1:1" ht="16.5">
      <c r="A41" s="62"/>
    </row>
    <row r="42" spans="1:1" ht="16.5">
      <c r="A42" s="62"/>
    </row>
    <row r="43" spans="1:1" ht="16.5">
      <c r="A43" s="62"/>
    </row>
    <row r="44" spans="1:1" ht="16.5">
      <c r="A44" s="62"/>
    </row>
    <row r="45" spans="1:1" ht="16.5">
      <c r="A45" s="62"/>
    </row>
    <row r="46" spans="1:1" ht="16.5">
      <c r="A46" s="62"/>
    </row>
    <row r="47" spans="1:1" ht="16.5">
      <c r="A47" s="62"/>
    </row>
    <row r="48" spans="1:1" ht="16.5">
      <c r="A48" s="62"/>
    </row>
    <row r="49" spans="1:1" ht="16.5">
      <c r="A49" s="62"/>
    </row>
    <row r="50" spans="1:1" ht="16.5">
      <c r="A50" s="62"/>
    </row>
    <row r="51" spans="1:1" ht="16.5">
      <c r="A51" s="62"/>
    </row>
    <row r="52" spans="1:1" ht="16.5">
      <c r="A52" s="62"/>
    </row>
    <row r="53" spans="1:1" ht="16.5">
      <c r="A53" s="62"/>
    </row>
    <row r="54" spans="1:1" ht="16.5">
      <c r="A54" s="62"/>
    </row>
    <row r="55" spans="1:1" ht="16.5">
      <c r="A55" s="62"/>
    </row>
    <row r="56" spans="1:1" ht="16.5">
      <c r="A56" s="62"/>
    </row>
    <row r="57" spans="1:1" ht="16.5">
      <c r="A57" s="62"/>
    </row>
    <row r="58" spans="1:1" ht="16.5">
      <c r="A58" s="62"/>
    </row>
    <row r="59" spans="1:1" ht="16.5">
      <c r="A59" s="62"/>
    </row>
    <row r="60" spans="1:1" ht="16.5">
      <c r="A60" s="62"/>
    </row>
    <row r="61" spans="1:1" ht="16.5">
      <c r="A61" s="62"/>
    </row>
    <row r="62" spans="1:1" ht="16.5">
      <c r="A62" s="62"/>
    </row>
    <row r="63" spans="1:1" ht="16.5">
      <c r="A63" s="62"/>
    </row>
    <row r="64" spans="1:1" ht="16.5">
      <c r="A64" s="62"/>
    </row>
    <row r="65" spans="1:1" ht="16.5">
      <c r="A65" s="62"/>
    </row>
    <row r="66" spans="1:1" ht="16.5">
      <c r="A66" s="62"/>
    </row>
    <row r="67" spans="1:1" ht="16.5">
      <c r="A67" s="62"/>
    </row>
    <row r="68" spans="1:1" ht="16.5">
      <c r="A68" s="62"/>
    </row>
    <row r="69" spans="1:1" ht="16.5">
      <c r="A69" s="62"/>
    </row>
    <row r="70" spans="1:1" ht="16.5">
      <c r="A70" s="62"/>
    </row>
    <row r="71" spans="1:1" ht="16.5">
      <c r="A71" s="62"/>
    </row>
    <row r="72" spans="1:1" ht="16.5">
      <c r="A72" s="62"/>
    </row>
    <row r="73" spans="1:1" ht="16.5">
      <c r="A73" s="62"/>
    </row>
    <row r="74" spans="1:1" ht="16.5">
      <c r="A74" s="62"/>
    </row>
    <row r="75" spans="1:1" ht="16.5">
      <c r="A75" s="62"/>
    </row>
    <row r="76" spans="1:1" ht="16.5">
      <c r="A76" s="62"/>
    </row>
    <row r="77" spans="1:1" ht="16.5">
      <c r="A77" s="62"/>
    </row>
    <row r="78" spans="1:1" ht="16.5">
      <c r="A78" s="62"/>
    </row>
    <row r="79" spans="1:1" ht="16.5">
      <c r="A79" s="62"/>
    </row>
    <row r="80" spans="1:1" ht="16.5">
      <c r="A80" s="62"/>
    </row>
    <row r="81" spans="1:1" ht="16.5">
      <c r="A81" s="62"/>
    </row>
    <row r="82" spans="1:1" ht="16.5">
      <c r="A82" s="62"/>
    </row>
    <row r="83" spans="1:1" ht="16.5">
      <c r="A83" s="62"/>
    </row>
    <row r="84" spans="1:1" ht="16.5">
      <c r="A84" s="62"/>
    </row>
    <row r="85" spans="1:1" ht="16.5">
      <c r="A85" s="62"/>
    </row>
    <row r="86" spans="1:1" ht="16.5">
      <c r="A86" s="62"/>
    </row>
    <row r="87" spans="1:1" ht="16.5">
      <c r="A87" s="62"/>
    </row>
    <row r="88" spans="1:1" ht="16.5">
      <c r="A88" s="62"/>
    </row>
    <row r="89" spans="1:1" ht="16.5">
      <c r="A89" s="62"/>
    </row>
    <row r="90" spans="1:1" ht="16.5">
      <c r="A90" s="62"/>
    </row>
    <row r="91" spans="1:1" ht="16.5">
      <c r="A91" s="62"/>
    </row>
    <row r="92" spans="1:1" ht="16.5">
      <c r="A92" s="62"/>
    </row>
    <row r="93" spans="1:1" ht="16.5">
      <c r="A93" s="62"/>
    </row>
    <row r="94" spans="1:1" ht="16.5">
      <c r="A94" s="62"/>
    </row>
    <row r="95" spans="1:1" ht="16.5">
      <c r="A95" s="62" t="s">
        <v>2807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437442c-6b69-4e14-acf8-5514473f79c3" xsi:nil="true"/>
    <SolicitationNumber xmlns="68146495-07e8-4fa0-be53-0f820b3b0b5e">DIR-CPO-TMP-570</SolicitationNumber>
    <lcf76f155ced4ddcb4097134ff3c332f xmlns="68146495-07e8-4fa0-be53-0f820b3b0b5e">
      <Terms xmlns="http://schemas.microsoft.com/office/infopath/2007/PartnerControls"/>
    </lcf76f155ced4ddcb4097134ff3c332f>
    <SolicitationName xmlns="68146495-07e8-4fa0-be53-0f820b3b0b5e">Software, Commercial Off-the-Shelf (COTS) and Related Services</SolicitationName>
    <DocumentOrder xmlns="68146495-07e8-4fa0-be53-0f820b3b0b5e" xsi:nil="true"/>
    <SolicitationStartDate xmlns="68146495-07e8-4fa0-be53-0f820b3b0b5e">02/02/2023</SolicitationStartDate>
    <RFOType xmlns="68146495-07e8-4fa0-be53-0f820b3b0b5e">
      <Value>Product, Service</Value>
    </RFOType>
    <NumberingSequence xmlns="68146495-07e8-4fa0-be53-0f820b3b0b5e" xsi:nil="true"/>
    <Telecommunication xmlns="68146495-07e8-4fa0-be53-0f820b3b0b5e">false</Telecommunication>
    <SalesforceId xmlns="68146495-07e8-4fa0-be53-0f820b3b0b5e">a4C8z00000002d2EAA</SalesforceId>
    <DocumentModel xmlns="68146495-07e8-4fa0-be53-0f820b3b0b5e" xsi:nil="true"/>
    <Solicitation_x0020_Type xmlns="68146495-07e8-4fa0-be53-0f820b3b0b5e">
      <Value>Cooperative</Value>
    </Solicitation_x0020_Type>
    <SolicitationEndDate xmlns="68146495-07e8-4fa0-be53-0f820b3b0b5e">05/23/2023 02:00 PM</SolicitationEndDate>
    <DIRContractManager xmlns="68146495-07e8-4fa0-be53-0f820b3b0b5e">Vania Ramaekers</DIRContractManag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95298F4A80A849B83ACC9524FF7929" ma:contentTypeVersion="45" ma:contentTypeDescription="Create a new document." ma:contentTypeScope="" ma:versionID="231ad38118d9734a763b09721c143440">
  <xsd:schema xmlns:xsd="http://www.w3.org/2001/XMLSchema" xmlns:xs="http://www.w3.org/2001/XMLSchema" xmlns:p="http://schemas.microsoft.com/office/2006/metadata/properties" xmlns:ns2="68146495-07e8-4fa0-be53-0f820b3b0b5e" xmlns:ns3="5437442c-6b69-4e14-acf8-5514473f79c3" targetNamespace="http://schemas.microsoft.com/office/2006/metadata/properties" ma:root="true" ma:fieldsID="0f943b42a2d51b953474bd180250251e" ns2:_="" ns3:_="">
    <xsd:import namespace="68146495-07e8-4fa0-be53-0f820b3b0b5e"/>
    <xsd:import namespace="5437442c-6b69-4e14-acf8-5514473f79c3"/>
    <xsd:element name="properties">
      <xsd:complexType>
        <xsd:sequence>
          <xsd:element name="documentManagement">
            <xsd:complexType>
              <xsd:all>
                <xsd:element ref="ns2:SolicitationNumber" minOccurs="0"/>
                <xsd:element ref="ns2:NumberingSequence" minOccurs="0"/>
                <xsd:element ref="ns2:DocumentOrder" minOccurs="0"/>
                <xsd:element ref="ns2:SalesforceId" minOccurs="0"/>
                <xsd:element ref="ns2:SolicitationName" minOccurs="0"/>
                <xsd:element ref="ns2:SolicitationStartDate" minOccurs="0"/>
                <xsd:element ref="ns2:SolicitationEndDate" minOccurs="0"/>
                <xsd:element ref="ns2:Telecommunication" minOccurs="0"/>
                <xsd:element ref="ns2:Solicitation_x0020_Type" minOccurs="0"/>
                <xsd:element ref="ns2:DocumentModel" minOccurs="0"/>
                <xsd:element ref="ns2:DIRContractManager" minOccurs="0"/>
                <xsd:element ref="ns2:RFOType" minOccurs="0"/>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146495-07e8-4fa0-be53-0f820b3b0b5e" elementFormDefault="qualified">
    <xsd:import namespace="http://schemas.microsoft.com/office/2006/documentManagement/types"/>
    <xsd:import namespace="http://schemas.microsoft.com/office/infopath/2007/PartnerControls"/>
    <xsd:element name="SolicitationNumber" ma:index="8" nillable="true" ma:displayName="Solicitation Number" ma:description="Unique ID of the solicitation the document is associated with." ma:internalName="SolicitationNumber" ma:readOnly="false">
      <xsd:simpleType>
        <xsd:restriction base="dms:Text"/>
      </xsd:simpleType>
    </xsd:element>
    <xsd:element name="NumberingSequence" ma:index="9" nillable="true" ma:displayName="Numbering Sequence" ma:description="Only applicable to amendments and addendums. Signifies which number the document is if there are multiple of a particular type." ma:internalName="NumberingSequence" ma:readOnly="false" ma:percentage="FALSE">
      <xsd:simpleType>
        <xsd:restriction base="dms:Number"/>
      </xsd:simpleType>
    </xsd:element>
    <xsd:element name="DocumentOrder" ma:index="10" nillable="true" ma:displayName="Order" ma:description="Indicates the document’s order within all of the solicitation documents for a solicitation." ma:indexed="true" ma:internalName="DocumentOrder" ma:readOnly="false" ma:percentage="FALSE">
      <xsd:simpleType>
        <xsd:restriction base="dms:Number"/>
      </xsd:simpleType>
    </xsd:element>
    <xsd:element name="SalesforceId" ma:index="11" nillable="true" ma:displayName="Salesforce Id" ma:internalName="SalesforceId" ma:readOnly="false">
      <xsd:simpleType>
        <xsd:restriction base="dms:Text">
          <xsd:maxLength value="255"/>
        </xsd:restriction>
      </xsd:simpleType>
    </xsd:element>
    <xsd:element name="SolicitationName" ma:index="12" nillable="true" ma:displayName="Solicitation Name" ma:internalName="SolicitationName" ma:readOnly="false">
      <xsd:simpleType>
        <xsd:restriction base="dms:Text"/>
      </xsd:simpleType>
    </xsd:element>
    <xsd:element name="SolicitationStartDate" ma:index="13" nillable="true" ma:displayName="Solicitation Start Date" ma:internalName="SolicitationStartDate" ma:readOnly="false">
      <xsd:simpleType>
        <xsd:restriction base="dms:Text">
          <xsd:maxLength value="255"/>
        </xsd:restriction>
      </xsd:simpleType>
    </xsd:element>
    <xsd:element name="SolicitationEndDate" ma:index="14" nillable="true" ma:displayName="Solicitation End Date" ma:internalName="SolicitationEndDate" ma:readOnly="false">
      <xsd:simpleType>
        <xsd:restriction base="dms:Text">
          <xsd:maxLength value="255"/>
        </xsd:restriction>
      </xsd:simpleType>
    </xsd:element>
    <xsd:element name="Telecommunication" ma:index="15" nillable="true" ma:displayName="Telecommunication" ma:default="0" ma:internalName="Telecommunication" ma:readOnly="false">
      <xsd:simpleType>
        <xsd:restriction base="dms:Boolean"/>
      </xsd:simpleType>
    </xsd:element>
    <xsd:element name="Solicitation_x0020_Type" ma:index="16" nillable="true" ma:displayName="Solicitation Type" ma:default="Cooperative" ma:internalName="Solicitation_x0020_Type" ma:readOnly="false">
      <xsd:complexType>
        <xsd:complexContent>
          <xsd:extension base="dms:MultiChoice">
            <xsd:sequence>
              <xsd:element name="Value" maxOccurs="unbounded" minOccurs="0" nillable="true">
                <xsd:simpleType>
                  <xsd:restriction base="dms:Choice">
                    <xsd:enumeration value="Cooperative"/>
                    <xsd:enumeration value="Enterprise"/>
                  </xsd:restriction>
                </xsd:simpleType>
              </xsd:element>
            </xsd:sequence>
          </xsd:extension>
        </xsd:complexContent>
      </xsd:complexType>
    </xsd:element>
    <xsd:element name="DocumentModel" ma:index="17" nillable="true" ma:displayName="Document Model" ma:internalName="DocumentModel" ma:readOnly="false">
      <xsd:simpleType>
        <xsd:restriction base="dms:Note"/>
      </xsd:simpleType>
    </xsd:element>
    <xsd:element name="DIRContractManager" ma:index="18" nillable="true" ma:displayName="DIR Contract Manager" ma:internalName="DIRContractManager" ma:readOnly="false">
      <xsd:simpleType>
        <xsd:restriction base="dms:Text">
          <xsd:maxLength value="255"/>
        </xsd:restriction>
      </xsd:simpleType>
    </xsd:element>
    <xsd:element name="RFOType" ma:index="19" nillable="true" ma:displayName="RFO Type" ma:default="Product" ma:internalName="RFOType" ma:readOnly="false">
      <xsd:complexType>
        <xsd:complexContent>
          <xsd:extension base="dms:MultiChoice">
            <xsd:sequence>
              <xsd:element name="Value" maxOccurs="unbounded" minOccurs="0" nillable="true">
                <xsd:simpleType>
                  <xsd:restriction base="dms:Choice">
                    <xsd:enumeration value="Product"/>
                    <xsd:enumeration value="Service"/>
                    <xsd:enumeration value="Training"/>
                    <xsd:enumeration value="Product, Service, Training"/>
                    <xsd:enumeration value="Product, Training"/>
                    <xsd:enumeration value="Service, Training"/>
                    <xsd:enumeration value="Product, Service"/>
                  </xsd:restriction>
                </xsd:simpleType>
              </xsd:element>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94d62d1-ffa2-4519-8038-d2245aa7cc4b"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37442c-6b69-4e14-acf8-5514473f79c3"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184f2c65-31f1-4844-a25e-ca68f83070a2}" ma:internalName="TaxCatchAll" ma:showField="CatchAllData" ma:web="5437442c-6b69-4e14-acf8-5514473f79c3">
      <xsd:complexType>
        <xsd:complexContent>
          <xsd:extension base="dms:MultiChoiceLookup">
            <xsd:sequence>
              <xsd:element name="Value" type="dms:Lookup" maxOccurs="unbounded" minOccurs="0" nillable="true"/>
            </xsd:sequence>
          </xsd:extension>
        </xsd:complexContent>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A20278-0387-4981-B48A-B1AD6F70154D}">
  <ds:schemaRefs>
    <ds:schemaRef ds:uri="http://schemas.microsoft.com/sharepoint/v3/contenttype/forms"/>
  </ds:schemaRefs>
</ds:datastoreItem>
</file>

<file path=customXml/itemProps2.xml><?xml version="1.0" encoding="utf-8"?>
<ds:datastoreItem xmlns:ds="http://schemas.openxmlformats.org/officeDocument/2006/customXml" ds:itemID="{F58C63C5-42E9-4D7A-9F7B-EB9F5892D877}">
  <ds:schemaRefs>
    <ds:schemaRef ds:uri="http://schemas.microsoft.com/office/2006/metadata/properties"/>
    <ds:schemaRef ds:uri="http://schemas.microsoft.com/office/infopath/2007/PartnerControls"/>
    <ds:schemaRef ds:uri="5437442c-6b69-4e14-acf8-5514473f79c3"/>
    <ds:schemaRef ds:uri="68146495-07e8-4fa0-be53-0f820b3b0b5e"/>
  </ds:schemaRefs>
</ds:datastoreItem>
</file>

<file path=customXml/itemProps3.xml><?xml version="1.0" encoding="utf-8"?>
<ds:datastoreItem xmlns:ds="http://schemas.openxmlformats.org/officeDocument/2006/customXml" ds:itemID="{C95F34ED-AD12-4457-ABF7-1D1800E1E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146495-07e8-4fa0-be53-0f820b3b0b5e"/>
    <ds:schemaRef ds:uri="5437442c-6b69-4e14-acf8-5514473f79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0-Instructions</vt:lpstr>
      <vt:lpstr>1-Products Detail</vt:lpstr>
      <vt:lpstr>2-BidStamp Brand Average </vt:lpstr>
      <vt:lpstr>3-Services Detail</vt:lpstr>
      <vt:lpstr>4-Volume Discount</vt:lpstr>
      <vt:lpstr>5a-VAR Product Volume Discount </vt:lpstr>
      <vt:lpstr>5b VAR Products Pricing Sheet </vt:lpstr>
      <vt:lpstr>LIst</vt:lpstr>
      <vt:lpstr>'0-Instructions'!Print_Area</vt:lpstr>
      <vt:lpstr>'1-Products Detail'!Print_Area</vt:lpstr>
      <vt:lpstr>'2-BidStamp Brand Average '!Print_Area</vt:lpstr>
      <vt:lpstr>'4-Volume Discount'!Print_Area</vt:lpstr>
    </vt:vector>
  </TitlesOfParts>
  <Manager/>
  <Company>DIR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Presidio_570_Pricing.xlsx</dc:title>
  <dc:subject/>
  <dc:creator>Tamra Gilbert</dc:creator>
  <cp:keywords/>
  <dc:description/>
  <cp:lastModifiedBy>Hayko, Erik</cp:lastModifiedBy>
  <cp:revision/>
  <dcterms:created xsi:type="dcterms:W3CDTF">2003-08-15T19:24:57Z</dcterms:created>
  <dcterms:modified xsi:type="dcterms:W3CDTF">2024-10-23T15:08:04Z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0x0101004795298F4A80A849B83ACC9524FF7929</vt:lpwstr>
  </property>
  <property fmtid="{D5CDD505-2E9C-101B-9397-08002B2CF9AE}" pid="3" name="_docset_NoMedatataSyncRequired">
    <vt:lpwstr>False</vt:lpwstr>
  </property>
  <property fmtid="{D5CDD505-2E9C-101B-9397-08002B2CF9AE}" pid="4" name="DocumentSetDescription">
    <vt:lpwstr/>
  </property>
  <property fmtid="{D5CDD505-2E9C-101B-9397-08002B2CF9AE}" pid="5" name="MediaServiceImageTags">
    <vt:lpwstr/>
  </property>
  <property fmtid="{D5CDD505-2E9C-101B-9397-08002B2CF9AE}" pid="6" name="_ExtendedDescription">
    <vt:lpwstr/>
  </property>
</Properties>
</file>