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esidio-my.sharepoint.com/personal/cpierce_presidio_com/Documents/Documents/Business Folder/Current Projects/TX TIPS RFP/OEM Pricelists/"/>
    </mc:Choice>
  </mc:AlternateContent>
  <xr:revisionPtr revIDLastSave="1" documentId="8_{BC4318C0-8AFD-46C9-8394-0734090B269C}" xr6:coauthVersionLast="47" xr6:coauthVersionMax="47" xr10:uidLastSave="{F0B631E4-8234-48D6-A283-3BD03135494A}"/>
  <bookViews>
    <workbookView xWindow="-28545" yWindow="465" windowWidth="28425" windowHeight="14985" tabRatio="804" firstSheet="1" activeTab="1" xr2:uid="{00000000-000D-0000-FFFF-FFFF00000000}"/>
  </bookViews>
  <sheets>
    <sheet name="Formula Data" sheetId="24" state="hidden" r:id="rId1"/>
    <sheet name="Eleveo" sheetId="50" r:id="rId2"/>
  </sheets>
  <externalReferences>
    <externalReference r:id="rId3"/>
    <externalReference r:id="rId4"/>
  </externalReferences>
  <definedNames>
    <definedName name="_xlnm._FilterDatabase" localSheetId="1" hidden="1">Eleveo!$A$6:$C$47</definedName>
    <definedName name="Account.Partner_Level_ID__c">[1]form_data!$B$2:$D$2</definedName>
    <definedName name="Account.PartnerType__c">[1]form_data!$B$1:$D$1</definedName>
    <definedName name="FirstAndSecondLevelHolder">[1]form_data!$B$3:$C$3</definedName>
    <definedName name="Integrator" localSheetId="0">'Formula Data'!#REF!</definedName>
    <definedName name="Integrator">'Formula Data'!$C$2:$C$4</definedName>
    <definedName name="Opportunity.ImplementationBy__c">[1]form_data!$B$7:$C$7</definedName>
    <definedName name="Opportunity.PaymentFrequency__c">[1]form_data!$B$5:$E$5</definedName>
    <definedName name="_xlnm.Print_Area" localSheetId="1">Eleveo!$A$1:$D$47</definedName>
    <definedName name="Registered" localSheetId="1">'[2]Formula Aids'!#REF!</definedName>
    <definedName name="Registered" localSheetId="0">'Formula Data'!#REF!</definedName>
    <definedName name="Registered">'Formula Data'!#REF!</definedName>
    <definedName name="Reseller" localSheetId="0">'Formula Data'!#REF!</definedName>
    <definedName name="Reseller">'Formula Data'!$B$2:$B$4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4" l="1"/>
  <c r="B12" i="24" s="1"/>
  <c r="C9" i="24" l="1"/>
  <c r="B10" i="24"/>
  <c r="B11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Bogdan Jinaru</author>
    <author>Veronika Perutkova</author>
  </authors>
  <commentList>
    <comment ref="B46" authorId="0" shapeId="0" xr:uid="{E4DED379-9414-4A82-B209-8868506DF39F}">
      <text>
        <r>
          <rPr>
            <b/>
            <sz val="9"/>
            <color indexed="81"/>
            <rFont val="Tahoma"/>
            <family val="2"/>
            <charset val="238"/>
          </rPr>
          <t>Bogdan Jinaru:</t>
        </r>
        <r>
          <rPr>
            <sz val="9"/>
            <color indexed="81"/>
            <rFont val="Tahoma"/>
            <family val="2"/>
            <charset val="238"/>
          </rPr>
          <t xml:space="preserve">
Mandatory with Eleveo Speech Analytics purchase</t>
        </r>
      </text>
    </comment>
    <comment ref="B92" authorId="0" shapeId="0" xr:uid="{9718B457-CE8A-4BC1-BC3C-ECEEA36B2E91}">
      <text>
        <r>
          <rPr>
            <b/>
            <sz val="9"/>
            <color indexed="81"/>
            <rFont val="Tahoma"/>
            <family val="2"/>
            <charset val="238"/>
          </rPr>
          <t>Bogdan Jinaru:</t>
        </r>
        <r>
          <rPr>
            <sz val="9"/>
            <color indexed="81"/>
            <rFont val="Tahoma"/>
            <family val="2"/>
            <charset val="238"/>
          </rPr>
          <t xml:space="preserve">
Mandatory with Eleveo Speech Analytics purchase</t>
        </r>
      </text>
    </comment>
    <comment ref="B137" authorId="1" shapeId="0" xr:uid="{E4F86918-953C-48CD-982B-EAE74156E0EA}">
      <text>
        <r>
          <rPr>
            <b/>
            <sz val="9"/>
            <color indexed="81"/>
            <rFont val="Tahoma"/>
            <family val="2"/>
            <charset val="238"/>
          </rPr>
          <t>Veronika Perutkova:</t>
        </r>
        <r>
          <rPr>
            <sz val="9"/>
            <color indexed="81"/>
            <rFont val="Tahoma"/>
            <family val="2"/>
            <charset val="238"/>
          </rPr>
          <t xml:space="preserve">
the price should be always discussed with Project Management
</t>
        </r>
      </text>
    </comment>
    <comment ref="B146" authorId="0" shapeId="0" xr:uid="{9BD3CBB8-D412-4B52-82F9-F2F4DA2575BE}">
      <text>
        <r>
          <rPr>
            <b/>
            <sz val="9"/>
            <color indexed="81"/>
            <rFont val="Tahoma"/>
            <family val="2"/>
            <charset val="238"/>
          </rPr>
          <t>Bogdan Jinaru:</t>
        </r>
        <r>
          <rPr>
            <sz val="9"/>
            <color indexed="81"/>
            <rFont val="Tahoma"/>
            <family val="2"/>
            <charset val="238"/>
          </rPr>
          <t xml:space="preserve">
Mandatory with Eleveo Speech Analytics purchase</t>
        </r>
      </text>
    </comment>
  </commentList>
</comments>
</file>

<file path=xl/sharedStrings.xml><?xml version="1.0" encoding="utf-8"?>
<sst xmlns="http://schemas.openxmlformats.org/spreadsheetml/2006/main" count="282" uniqueCount="179">
  <si>
    <t>Partner Type</t>
  </si>
  <si>
    <t>Reseller</t>
  </si>
  <si>
    <t>Integrator</t>
  </si>
  <si>
    <t>Implementation</t>
  </si>
  <si>
    <t>Deal Registration</t>
  </si>
  <si>
    <t>Customer Platform</t>
  </si>
  <si>
    <t>Silver</t>
  </si>
  <si>
    <t>Elevēo</t>
  </si>
  <si>
    <t>Yes</t>
  </si>
  <si>
    <t>Cisco</t>
  </si>
  <si>
    <t>Gold</t>
  </si>
  <si>
    <t>Partner</t>
  </si>
  <si>
    <t>No</t>
  </si>
  <si>
    <t>Cisco Webex Calling</t>
  </si>
  <si>
    <t>Platinum</t>
  </si>
  <si>
    <t>Cisco Webex CC</t>
  </si>
  <si>
    <t>MS Teams</t>
  </si>
  <si>
    <t>Zoom</t>
  </si>
  <si>
    <t>EaaS</t>
  </si>
  <si>
    <t>Period</t>
  </si>
  <si>
    <t>Amazon</t>
  </si>
  <si>
    <t>Period Label</t>
  </si>
  <si>
    <t>Number of payments</t>
  </si>
  <si>
    <t>Months</t>
  </si>
  <si>
    <t>Payment Label</t>
  </si>
  <si>
    <t>Genesys</t>
  </si>
  <si>
    <t>Full amount, in advance</t>
  </si>
  <si>
    <t>Invoiced upon order</t>
  </si>
  <si>
    <t>Other</t>
  </si>
  <si>
    <t>Yearly, in advance</t>
  </si>
  <si>
    <t>Invoiced per Year</t>
  </si>
  <si>
    <t>Quarterly, in advance</t>
  </si>
  <si>
    <t>Invoiced per Quarter</t>
  </si>
  <si>
    <t>Monthly, in advance</t>
  </si>
  <si>
    <t>Invoiced per Month</t>
  </si>
  <si>
    <t>Eleveo as a Service</t>
  </si>
  <si>
    <t>EaaS Bundles</t>
  </si>
  <si>
    <t>Part Number</t>
  </si>
  <si>
    <t>Item Name</t>
  </si>
  <si>
    <t>Item Price / User / 1 Year</t>
  </si>
  <si>
    <t>EL1-H</t>
  </si>
  <si>
    <r>
      <rPr>
        <b/>
        <sz val="11"/>
        <rFont val="Calibri"/>
        <family val="2"/>
        <charset val="238"/>
        <scheme val="minor"/>
      </rPr>
      <t>Eleveo 1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Call Recording</t>
    </r>
    <r>
      <rPr>
        <sz val="11"/>
        <rFont val="Calibri"/>
        <family val="2"/>
        <charset val="238"/>
        <scheme val="minor"/>
      </rPr>
      <t>, Search &amp; replay, lifecycle management, compliance and security for calls. (SaaS)</t>
    </r>
  </si>
  <si>
    <t>EL2-H</t>
  </si>
  <si>
    <r>
      <rPr>
        <b/>
        <sz val="11"/>
        <rFont val="Calibri"/>
        <family val="2"/>
        <charset val="238"/>
        <scheme val="minor"/>
      </rPr>
      <t>Eleveo 2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Call Recording, Quality Management</t>
    </r>
    <r>
      <rPr>
        <sz val="11"/>
        <rFont val="Calibri"/>
        <family val="2"/>
        <charset val="238"/>
        <scheme val="minor"/>
      </rPr>
      <t>, dashboards and reports, search &amp; replay, lifecycle management, compliance and security, conversation tagging. (SaaS)</t>
    </r>
  </si>
  <si>
    <t>EL3-H</t>
  </si>
  <si>
    <r>
      <rPr>
        <b/>
        <sz val="11"/>
        <rFont val="Calibri"/>
        <family val="2"/>
        <charset val="238"/>
        <scheme val="minor"/>
      </rPr>
      <t>Eleveo 3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Call Recording, Quality Management, Screen Capture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</si>
  <si>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EL4-H</t>
  </si>
  <si>
    <r>
      <rPr>
        <b/>
        <sz val="11"/>
        <rFont val="Calibri"/>
        <family val="2"/>
        <charset val="238"/>
        <scheme val="minor"/>
      </rPr>
      <t>Eleveo 4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Call Recording, Quality Management, Screen Capture, Workforce Management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</si>
  <si>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EL5-H</t>
  </si>
  <si>
    <r>
      <rPr>
        <b/>
        <sz val="11"/>
        <rFont val="Calibri"/>
        <family val="2"/>
        <charset val="238"/>
        <scheme val="minor"/>
      </rPr>
      <t>Eleveo 5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Call Recording, Automated Quality Management, Screen Capture, Speech Aanalytics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 and security, conversation tagging. (SaaS)</t>
    </r>
  </si>
  <si>
    <t>EL6-H</t>
  </si>
  <si>
    <r>
      <rPr>
        <b/>
        <sz val="11"/>
        <rFont val="Calibri"/>
        <family val="2"/>
        <charset val="238"/>
        <scheme val="minor"/>
      </rPr>
      <t>Eleveo 6</t>
    </r>
    <r>
      <rPr>
        <sz val="11"/>
        <rFont val="Calibri"/>
        <family val="2"/>
        <charset val="238"/>
        <scheme val="minor"/>
      </rPr>
      <t xml:space="preserve"> -  </t>
    </r>
    <r>
      <rPr>
        <b/>
        <sz val="11"/>
        <rFont val="Calibri"/>
        <family val="2"/>
        <charset val="238"/>
        <scheme val="minor"/>
      </rPr>
      <t>Call Recording, Automated Quality Management, Screen Capture, Speech Analytics, Workforce Management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</si>
  <si>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EL7-H</t>
  </si>
  <si>
    <r>
      <rPr>
        <b/>
        <sz val="11"/>
        <color theme="1"/>
        <rFont val="Calibri"/>
        <family val="2"/>
        <scheme val="minor"/>
      </rPr>
      <t>Eleveo 7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scheme val="minor"/>
      </rPr>
      <t>Call Recording, Automated Quality management, Screen Capture, Speech Analytics,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</si>
  <si>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EL8-H</t>
  </si>
  <si>
    <r>
      <rPr>
        <b/>
        <sz val="11"/>
        <color theme="1"/>
        <rFont val="Calibri"/>
        <family val="2"/>
        <scheme val="minor"/>
      </rPr>
      <t>Eleveo 8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scheme val="minor"/>
      </rPr>
      <t>Call Recording, Automated Quality Management, Screen Capture, Speech Analytics,Workforce Management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</si>
  <si>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EWFM-Y</t>
  </si>
  <si>
    <r>
      <rPr>
        <b/>
        <sz val="11"/>
        <rFont val="Calibri"/>
        <family val="2"/>
        <charset val="238"/>
        <scheme val="minor"/>
      </rPr>
      <t>Eleveo Workforce Management</t>
    </r>
    <r>
      <rPr>
        <sz val="11"/>
        <rFont val="Calibri"/>
        <family val="2"/>
        <charset val="238"/>
        <scheme val="minor"/>
      </rPr>
      <t>: Multi-Channel Forecasting, Auto "AI" Scheduling (multi-skill, multi-channel), Schedule Adherence (interactive report), Real-Time Adherence with push notifications, Agent Portal (schedule view, sync with native iOS/Android calendars), Automatic &amp; Manual data import.</t>
    </r>
  </si>
  <si>
    <t>APR-EPIC-OP</t>
  </si>
  <si>
    <r>
      <t>Eleveo Automatic Pause and Resume for EPIC -</t>
    </r>
    <r>
      <rPr>
        <sz val="11"/>
        <rFont val="Calibri"/>
        <family val="2"/>
        <charset val="238"/>
        <scheme val="minor"/>
      </rPr>
      <t>Per Customer Install</t>
    </r>
  </si>
  <si>
    <t>HA-CR-Y</t>
  </si>
  <si>
    <r>
      <rPr>
        <b/>
        <sz val="11"/>
        <rFont val="Calibri"/>
        <family val="2"/>
        <charset val="238"/>
        <scheme val="minor"/>
      </rPr>
      <t>Eleveo High Availability for Call Recording</t>
    </r>
    <r>
      <rPr>
        <sz val="11"/>
        <rFont val="Calibri"/>
        <family val="2"/>
        <charset val="238"/>
        <scheme val="minor"/>
      </rPr>
      <t xml:space="preserve"> </t>
    </r>
  </si>
  <si>
    <t xml:space="preserve">Upgrades </t>
  </si>
  <si>
    <t>Item Price / 1 Year</t>
  </si>
  <si>
    <t>UPG-EL3-EL5</t>
  </si>
  <si>
    <r>
      <t xml:space="preserve">Eleveo Speech Analytics &amp; Automated Quality Management </t>
    </r>
    <r>
      <rPr>
        <sz val="11"/>
        <color theme="1"/>
        <rFont val="Calibri"/>
        <family val="2"/>
        <scheme val="minor"/>
      </rPr>
      <t xml:space="preserve">- (transcription, automated tools for agent evaluation) - </t>
    </r>
    <r>
      <rPr>
        <b/>
        <sz val="11"/>
        <color theme="1"/>
        <rFont val="Calibri"/>
        <family val="2"/>
        <scheme val="minor"/>
      </rPr>
      <t>move from EL3 to EL5</t>
    </r>
  </si>
  <si>
    <t>UPG-EL2-EL5</t>
  </si>
  <si>
    <r>
      <t>Eleveo Speech Analytics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&amp; Automated Quality Management, Screen Capture </t>
    </r>
    <r>
      <rPr>
        <sz val="11"/>
        <color theme="1"/>
        <rFont val="Calibri"/>
        <family val="2"/>
        <scheme val="minor"/>
      </rPr>
      <t xml:space="preserve"> - (transcription, automation tools for evalutions) -</t>
    </r>
    <r>
      <rPr>
        <b/>
        <sz val="11"/>
        <color theme="1"/>
        <rFont val="Calibri"/>
        <family val="2"/>
        <scheme val="minor"/>
      </rPr>
      <t xml:space="preserve"> move from EL2 to EL5</t>
    </r>
  </si>
  <si>
    <t>UPG-EL3-EL7</t>
  </si>
  <si>
    <r>
      <t xml:space="preserve">Eleveo Speech Analytics &amp; Automated Quality Management, AI </t>
    </r>
    <r>
      <rPr>
        <sz val="11"/>
        <color theme="1"/>
        <rFont val="Calibri"/>
        <family val="2"/>
        <scheme val="minor"/>
      </rPr>
      <t xml:space="preserve">- (transcription, automated tools for agent evaluation, topic clasification, summarization, chatGPT like Q&amp;A) - </t>
    </r>
    <r>
      <rPr>
        <b/>
        <sz val="11"/>
        <color theme="1"/>
        <rFont val="Calibri"/>
        <family val="2"/>
        <scheme val="minor"/>
      </rPr>
      <t>move from EL3 to EL7</t>
    </r>
  </si>
  <si>
    <t>UPG-EL2-EL7</t>
  </si>
  <si>
    <r>
      <t>Eleveo Speech Analytics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&amp; Automated Quality Management, Screen Capture, AI </t>
    </r>
    <r>
      <rPr>
        <sz val="11"/>
        <color theme="1"/>
        <rFont val="Calibri"/>
        <family val="2"/>
        <scheme val="minor"/>
      </rPr>
      <t xml:space="preserve"> - (transcription, automation tools for evalutions, topic clasification, summarization, chatGPT like Q&amp;A) - </t>
    </r>
    <r>
      <rPr>
        <b/>
        <sz val="11"/>
        <color theme="1"/>
        <rFont val="Calibri"/>
        <family val="2"/>
        <scheme val="minor"/>
      </rPr>
      <t>move from EL2 to EL7</t>
    </r>
  </si>
  <si>
    <t>EaaS Cloud Storage</t>
  </si>
  <si>
    <t>ECS50</t>
  </si>
  <si>
    <r>
      <rPr>
        <b/>
        <sz val="11"/>
        <rFont val="Calibri"/>
        <family val="2"/>
        <charset val="238"/>
        <scheme val="minor"/>
      </rPr>
      <t>Eleveo Cloud Storage</t>
    </r>
    <r>
      <rPr>
        <sz val="11"/>
        <rFont val="Calibri"/>
        <family val="2"/>
        <charset val="238"/>
        <scheme val="minor"/>
      </rPr>
      <t xml:space="preserve"> - 50GB</t>
    </r>
  </si>
  <si>
    <t>Licenses Total:</t>
  </si>
  <si>
    <t>SW Implementation, Training &amp; Consultations</t>
  </si>
  <si>
    <t>Eleveo QM Suite Implementation, Trainings and Consultations</t>
  </si>
  <si>
    <t>Item Price</t>
  </si>
  <si>
    <t>EL-IMPL</t>
  </si>
  <si>
    <t>Eleveo QM Suite Remote Implementation Price</t>
  </si>
  <si>
    <t>EWFM-INSTL</t>
  </si>
  <si>
    <r>
      <t>Eleveo Professional Services for Workforce Management (WFM) Installation</t>
    </r>
    <r>
      <rPr>
        <sz val="11"/>
        <rFont val="Calibri"/>
        <family val="2"/>
        <charset val="238"/>
        <scheme val="minor"/>
      </rPr>
      <t xml:space="preserve"> (mandatory for any new WFM customer)</t>
    </r>
  </si>
  <si>
    <t>EWFM-TRC</t>
  </si>
  <si>
    <r>
      <t>Eleveo WFM Training &amp; Consultanc</t>
    </r>
    <r>
      <rPr>
        <sz val="11"/>
        <rFont val="Calibri"/>
        <family val="2"/>
        <charset val="238"/>
        <scheme val="minor"/>
      </rPr>
      <t>y (mandatory for any new WFM customer)</t>
    </r>
  </si>
  <si>
    <t>TR-UPG</t>
  </si>
  <si>
    <r>
      <t xml:space="preserve">Eleveo Upgrade Training </t>
    </r>
    <r>
      <rPr>
        <sz val="11"/>
        <rFont val="Calibri"/>
        <family val="2"/>
        <charset val="238"/>
        <scheme val="minor"/>
      </rPr>
      <t>(mandatory for any customer upgrading from 7.x to 9.x)</t>
    </r>
  </si>
  <si>
    <t>TR-CE</t>
  </si>
  <si>
    <t>Eleveo Conversation Explorer Traning</t>
  </si>
  <si>
    <t>TR-LMS-QM</t>
  </si>
  <si>
    <t>Eleveo Quality Management User Training</t>
  </si>
  <si>
    <t>TR-ADH</t>
  </si>
  <si>
    <r>
      <t>Eleveo Adhoc Training &amp; Consultancy</t>
    </r>
    <r>
      <rPr>
        <sz val="11"/>
        <rFont val="Calibri"/>
        <family val="2"/>
        <charset val="238"/>
        <scheme val="minor"/>
      </rPr>
      <t xml:space="preserve"> (per Hour)</t>
    </r>
  </si>
  <si>
    <t>TR-LMS</t>
  </si>
  <si>
    <t>Eleveo Learning Management System Access</t>
  </si>
  <si>
    <t>TR-ONST</t>
  </si>
  <si>
    <t>Eleveo On-Site Training Adjustment</t>
  </si>
  <si>
    <t>TR-SPR1</t>
  </si>
  <si>
    <t>Eleveo Speech Recognition and Automated Quality Management Consulting &amp; Training</t>
  </si>
  <si>
    <t>EL-CERT</t>
  </si>
  <si>
    <r>
      <t>Eleveo Certified Engineer Training</t>
    </r>
    <r>
      <rPr>
        <sz val="11"/>
        <rFont val="Calibri"/>
        <family val="2"/>
        <charset val="238"/>
        <scheme val="minor"/>
      </rPr>
      <t xml:space="preserve"> - 4 days course with exam</t>
    </r>
  </si>
  <si>
    <t>EL1-CL</t>
  </si>
  <si>
    <r>
      <rPr>
        <b/>
        <sz val="11"/>
        <rFont val="Calibri"/>
        <family val="2"/>
        <charset val="238"/>
        <scheme val="minor"/>
      </rPr>
      <t>Eleveo 1</t>
    </r>
    <r>
      <rPr>
        <sz val="11"/>
        <rFont val="Calibri"/>
        <family val="2"/>
        <charset val="238"/>
        <scheme val="minor"/>
      </rPr>
      <t xml:space="preserve"> - Search &amp; replay, lifecycle management, compliance and security for calls. (SaaS)</t>
    </r>
  </si>
  <si>
    <t>EL2-CL</t>
  </si>
  <si>
    <r>
      <rPr>
        <b/>
        <sz val="11"/>
        <rFont val="Calibri"/>
        <family val="2"/>
        <charset val="238"/>
        <scheme val="minor"/>
      </rPr>
      <t>Eleveo 2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Quality Management</t>
    </r>
    <r>
      <rPr>
        <sz val="11"/>
        <rFont val="Calibri"/>
        <family val="2"/>
        <charset val="238"/>
        <scheme val="minor"/>
      </rPr>
      <t>, dashboards and reports, search &amp; replay, lifecycle management, compliance  and security, conversation tagging. (SaaS)</t>
    </r>
  </si>
  <si>
    <t>EL3-CL</t>
  </si>
  <si>
    <r>
      <rPr>
        <b/>
        <sz val="11"/>
        <rFont val="Calibri"/>
        <family val="2"/>
        <charset val="238"/>
        <scheme val="minor"/>
      </rPr>
      <t>Eleveo 3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Quality Management, Screen Capture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 and security, conversation tagging. (SaaS)</t>
    </r>
  </si>
  <si>
    <t>EL4-CL</t>
  </si>
  <si>
    <r>
      <rPr>
        <b/>
        <sz val="11"/>
        <rFont val="Calibri"/>
        <family val="2"/>
        <charset val="238"/>
        <scheme val="minor"/>
      </rPr>
      <t>Eleveo 4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Quality Management, Screen Capture, Workforce Management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</si>
  <si>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EL5-CL</t>
  </si>
  <si>
    <r>
      <rPr>
        <b/>
        <sz val="11"/>
        <rFont val="Calibri"/>
        <family val="2"/>
        <charset val="238"/>
        <scheme val="minor"/>
      </rPr>
      <t>Eleveo 5</t>
    </r>
    <r>
      <rPr>
        <sz val="11"/>
        <rFont val="Calibri"/>
        <family val="2"/>
        <charset val="238"/>
        <scheme val="minor"/>
      </rPr>
      <t xml:space="preserve"> - </t>
    </r>
    <r>
      <rPr>
        <b/>
        <sz val="11"/>
        <rFont val="Calibri"/>
        <family val="2"/>
        <charset val="238"/>
        <scheme val="minor"/>
      </rPr>
      <t>Automated Quality Management, Screen Capture, Speech Analytics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</si>
  <si>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EL6-CL</t>
  </si>
  <si>
    <r>
      <rPr>
        <b/>
        <sz val="11"/>
        <rFont val="Calibri"/>
        <family val="2"/>
        <charset val="238"/>
        <scheme val="minor"/>
      </rPr>
      <t>Eleveo 6</t>
    </r>
    <r>
      <rPr>
        <sz val="11"/>
        <rFont val="Calibri"/>
        <family val="2"/>
        <charset val="238"/>
        <scheme val="minor"/>
      </rPr>
      <t xml:space="preserve"> -  </t>
    </r>
    <r>
      <rPr>
        <b/>
        <sz val="11"/>
        <rFont val="Calibri"/>
        <family val="2"/>
        <charset val="238"/>
        <scheme val="minor"/>
      </rPr>
      <t>Automated Quality Management, Screen Capture, Speech Analytics, Workforce Management</t>
    </r>
    <r>
      <rPr>
        <sz val="11"/>
        <rFont val="Calibri"/>
        <family val="2"/>
        <charset val="238"/>
        <scheme val="minor"/>
      </rPr>
      <t>, omnichannel conversations, dashboards and reports, search &amp; replay, lifecycle management, compliance and security, conversation tagging. (SaaS)</t>
    </r>
  </si>
  <si>
    <t>EL7-CL</t>
  </si>
  <si>
    <r>
      <rPr>
        <b/>
        <sz val="11"/>
        <color theme="1"/>
        <rFont val="Calibri"/>
        <family val="2"/>
        <scheme val="minor"/>
      </rPr>
      <t>Eleveo 7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scheme val="minor"/>
      </rPr>
      <t>Automated Quality Management, Screen Capture, Speech Aanalytics,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AI for Speech Analytics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</si>
  <si>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EL8-CL</t>
  </si>
  <si>
    <r>
      <rPr>
        <b/>
        <sz val="11"/>
        <color theme="1"/>
        <rFont val="Calibri"/>
        <family val="2"/>
        <scheme val="minor"/>
      </rPr>
      <t>Eleveo 8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scheme val="minor"/>
      </rPr>
      <t>Automated Quality Management, Screen Capture, Speech Analytics, Workforce Management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AI for Speech Analytics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</si>
  <si>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EaaS Bundles Upgrades</t>
  </si>
  <si>
    <t>EL1-IMPL</t>
  </si>
  <si>
    <r>
      <t>Eleveo Professional Services for Eleveo 1 licenses</t>
    </r>
    <r>
      <rPr>
        <sz val="11"/>
        <rFont val="Calibri"/>
        <family val="2"/>
        <charset val="238"/>
        <scheme val="minor"/>
      </rPr>
      <t xml:space="preserve"> (incl. Implementation and configuration, for up 1000 users)</t>
    </r>
  </si>
  <si>
    <t>EL2-IMPL</t>
  </si>
  <si>
    <r>
      <t xml:space="preserve">Eleveo Professional Services for Eleveo 2 licenses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</si>
  <si>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EL3-IMPL</t>
  </si>
  <si>
    <r>
      <t xml:space="preserve">Eleveo Professional Services for Eleveo 3 licenses </t>
    </r>
    <r>
      <rPr>
        <sz val="11"/>
        <rFont val="Calibri"/>
        <family val="2"/>
        <charset val="238"/>
        <scheme val="minor"/>
      </rPr>
      <t>(incl. Implementation and configuration, for up 1000 users</t>
    </r>
    <r>
      <rPr>
        <b/>
        <sz val="11"/>
        <rFont val="Calibri"/>
        <family val="2"/>
        <charset val="238"/>
        <scheme val="minor"/>
      </rPr>
      <t>)</t>
    </r>
  </si>
  <si>
    <t>EL4-IMPL</t>
  </si>
  <si>
    <r>
      <t xml:space="preserve">Eleveo Professional Services for Eleveo 4  licenses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</si>
  <si>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EL5-IMPL</t>
  </si>
  <si>
    <r>
      <t xml:space="preserve">Eleveo Professional Services for Eleveo 5 licenses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</si>
  <si>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EL6-IMPL</t>
  </si>
  <si>
    <r>
      <t xml:space="preserve">Eleveo Professional Services for Eleveo 6 licenses 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</si>
  <si>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EL7-IMPL</t>
  </si>
  <si>
    <r>
      <t xml:space="preserve">Eleveo Professional Services for Eleveo 7 licenses 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</si>
  <si>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EL8-IMPL</t>
  </si>
  <si>
    <r>
      <t xml:space="preserve">Eleveo Professional Services for Eleveo 8 licenses  </t>
    </r>
    <r>
      <rPr>
        <sz val="11"/>
        <rFont val="Calibri"/>
        <family val="2"/>
        <charset val="238"/>
        <scheme val="minor"/>
      </rPr>
      <t>(incl. Implementation and configuration, for up 1000 users)</t>
    </r>
  </si>
  <si>
    <t>LICENSES</t>
  </si>
  <si>
    <t>Eleveo standalone products - on premise subscription</t>
  </si>
  <si>
    <t>Item Price / Seat / 1 Year</t>
  </si>
  <si>
    <t>CR-CON-OP</t>
  </si>
  <si>
    <r>
      <t xml:space="preserve">Eleveo Call Recording - </t>
    </r>
    <r>
      <rPr>
        <sz val="11"/>
        <rFont val="Calibri"/>
        <family val="2"/>
        <charset val="238"/>
        <scheme val="minor"/>
      </rPr>
      <t>Concurrent</t>
    </r>
  </si>
  <si>
    <t>QM-CC-OP</t>
  </si>
  <si>
    <r>
      <t xml:space="preserve">Eleveo Quality Management - </t>
    </r>
    <r>
      <rPr>
        <sz val="11"/>
        <rFont val="Calibri"/>
        <family val="2"/>
        <charset val="238"/>
        <scheme val="minor"/>
      </rPr>
      <t>per agent</t>
    </r>
  </si>
  <si>
    <t>SA-OP</t>
  </si>
  <si>
    <t xml:space="preserve">Eleveo Speech Analytics - transcription </t>
  </si>
  <si>
    <t>SC-OP</t>
  </si>
  <si>
    <r>
      <t>Eleveo Screen Capture</t>
    </r>
    <r>
      <rPr>
        <sz val="11"/>
        <rFont val="Calibri"/>
        <family val="2"/>
        <charset val="238"/>
        <scheme val="minor"/>
      </rPr>
      <t xml:space="preserve"> - per agent</t>
    </r>
  </si>
  <si>
    <r>
      <t>Eleveo Workforce Management</t>
    </r>
    <r>
      <rPr>
        <sz val="11"/>
        <rFont val="Calibri"/>
        <family val="2"/>
        <charset val="238"/>
        <scheme val="minor"/>
      </rPr>
      <t xml:space="preserve"> - per agent</t>
    </r>
  </si>
  <si>
    <t>Eleveo High Availability</t>
  </si>
  <si>
    <t>LMC-OP</t>
  </si>
  <si>
    <t>Eleveo Live Monitoring of Calls</t>
  </si>
  <si>
    <t>VR-OP</t>
  </si>
  <si>
    <t>Eleveo Video Recording</t>
  </si>
  <si>
    <t>AS-OP</t>
  </si>
  <si>
    <r>
      <t>Eleveo Advanced Security - recording of encrypted calls</t>
    </r>
    <r>
      <rPr>
        <sz val="11"/>
        <rFont val="Calibri"/>
        <family val="2"/>
        <charset val="238"/>
        <scheme val="minor"/>
      </rPr>
      <t xml:space="preserve"> (SRTP)</t>
    </r>
  </si>
  <si>
    <t>APR-OP</t>
  </si>
  <si>
    <r>
      <t>Eleveo Automatic Pause and Resume</t>
    </r>
    <r>
      <rPr>
        <sz val="11"/>
        <rFont val="Calibri"/>
        <family val="2"/>
        <charset val="238"/>
        <scheme val="minor"/>
      </rPr>
      <t xml:space="preserve"> - Seat License</t>
    </r>
  </si>
  <si>
    <t>CR-RADIO-OP</t>
  </si>
  <si>
    <t>Eleveo Call Recording - for Radio Integration</t>
  </si>
  <si>
    <t>Eleveo Bundles for Contact Centre - on premise subscription</t>
  </si>
  <si>
    <t>Item Price / Agent / 1 Year</t>
  </si>
  <si>
    <t>EL1-OP</t>
  </si>
  <si>
    <r>
      <rPr>
        <b/>
        <sz val="11"/>
        <rFont val="Calibri"/>
        <family val="2"/>
        <charset val="238"/>
        <scheme val="minor"/>
      </rPr>
      <t>Eleveo 1 - Call Recording</t>
    </r>
    <r>
      <rPr>
        <sz val="11"/>
        <rFont val="Calibri"/>
        <family val="2"/>
        <charset val="238"/>
        <scheme val="minor"/>
      </rPr>
      <t>, search &amp; replay, lifecycle management, compliance and security for calls.</t>
    </r>
  </si>
  <si>
    <t>EL2-OP</t>
  </si>
  <si>
    <r>
      <t>Eleveo 2 - Call Recording, Manual Quality Management, Live Monitoring</t>
    </r>
    <r>
      <rPr>
        <sz val="11"/>
        <rFont val="Calibri"/>
        <family val="2"/>
        <charset val="238"/>
        <scheme val="minor"/>
      </rPr>
      <t xml:space="preserve"> of calls, dashboards and reports, search &amp; replay, lifecycle management, compliance and security, conversation tagging.</t>
    </r>
  </si>
  <si>
    <t>EL3-OP</t>
  </si>
  <si>
    <r>
      <t>Eleveo 3 - Call Recording, Manual Quality Management, Screen Capture, Live Monitoring</t>
    </r>
    <r>
      <rPr>
        <sz val="11"/>
        <rFont val="Calibri"/>
        <family val="2"/>
        <charset val="238"/>
        <scheme val="minor"/>
      </rPr>
      <t xml:space="preserve"> of calls and screens, dashboards and reports, search &amp; replay, lifecycle management, compliance and security, conversation tagging.</t>
    </r>
  </si>
  <si>
    <t>EL4-OP</t>
  </si>
  <si>
    <r>
      <t>Eleveo 4 - Call Recording, Manual Quality Management, Screen Capture, Workforce Management, Live Monitoring</t>
    </r>
    <r>
      <rPr>
        <sz val="11"/>
        <rFont val="Calibri"/>
        <family val="2"/>
        <charset val="238"/>
        <scheme val="minor"/>
      </rPr>
      <t xml:space="preserve"> of calls and screens, dashboards and reports, search &amp; replay, lifecycle management, compliance and security, conversation tagging.</t>
    </r>
  </si>
  <si>
    <t>EL5-OP</t>
  </si>
  <si>
    <r>
      <t>Eleveo 5 - Call Recording, Automated Quality Management, Screen Capture, Speech Analytics, Live Monitoring</t>
    </r>
    <r>
      <rPr>
        <sz val="11"/>
        <rFont val="Calibri"/>
        <family val="2"/>
        <charset val="238"/>
        <scheme val="minor"/>
      </rPr>
      <t xml:space="preserve"> of calls and screens, omnichannel conversations, dashboards and reports, search &amp; replay, lifecycle management, compliance and security, conversation tagging.</t>
    </r>
  </si>
  <si>
    <t>EL6-OP</t>
  </si>
  <si>
    <r>
      <t>Eleveo 6 - Call Recording, Automated Quality Management, Screen Capture, Speech Analytics, Workforce Management, Live Monitoring</t>
    </r>
    <r>
      <rPr>
        <sz val="11"/>
        <rFont val="Calibri"/>
        <family val="2"/>
        <charset val="238"/>
        <scheme val="minor"/>
      </rPr>
      <t xml:space="preserve"> of calls and screens, omnichannel conversations, dashboards and reports, search &amp; replay, lifecycle management, compliance and security, conversation tagging.</t>
    </r>
  </si>
  <si>
    <t>EL7-OP</t>
  </si>
  <si>
    <r>
      <rPr>
        <b/>
        <sz val="11"/>
        <color theme="1"/>
        <rFont val="Calibri"/>
        <family val="2"/>
        <scheme val="minor"/>
      </rPr>
      <t>Eleveo 7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1"/>
        <rFont val="Calibri"/>
        <family val="2"/>
        <charset val="238"/>
        <scheme val="minor"/>
      </rPr>
      <t>Call Recording,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Automated Quality Management, Screen Capture, Speech Aanalytics,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</si>
  <si>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EL8-OP</t>
  </si>
  <si>
    <r>
      <rPr>
        <b/>
        <sz val="11"/>
        <color theme="1"/>
        <rFont val="Calibri"/>
        <family val="2"/>
        <scheme val="minor"/>
      </rPr>
      <t>Eleveo 8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Call Recording,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AutomatedQquality Management, Screen Capture, Speech Analytics, Workforce Management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>, omnichannel conversations, dashboards and reports, search &amp; replay, lifecycle management, compliance and security, conversation tagging. (SaaS)</t>
    </r>
  </si>
  <si>
    <t>UPG-EL3-EL5-OP</t>
  </si>
  <si>
    <t>UPG-EL2-EL5-OP</t>
  </si>
  <si>
    <t>UPG-EL3-EL7-OP</t>
  </si>
  <si>
    <t>UPG-EL2-EL7-OP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</si>
</sst>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5" formatCode="[$-409]mmmm\ d\,\ yyyy;@"/>
    <numFmt numFmtId="166" formatCode="[$USD]\ #,##0_);\([$USD]\ #,##0\)"/>
    <numFmt numFmtId="167" formatCode="[$EUR]\ #,##0.00_);\([$EUR]\ #,##0.00\)"/>
    <numFmt numFmtId="168" formatCode="&quot;Yes&quot;;&quot;Yes&quot;;&quot;No&quot;"/>
    <numFmt numFmtId="169" formatCode="0.000"/>
    <numFmt numFmtId="170" formatCode="#,##0.00\ [$USD]"/>
    <numFmt numFmtId="171" formatCode="[$USD]\ #,##0"/>
    <numFmt numFmtId="173" formatCode="#,##0\ [$months]"/>
    <numFmt numFmtId="174" formatCode="[$USD]\ #,##0.00"/>
    <numFmt numFmtId="180" formatCode="[$GBP]\ #,##0.00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9"/>
      <name val="Arial Black"/>
      <family val="2"/>
      <charset val="238"/>
    </font>
    <font>
      <b/>
      <sz val="14"/>
      <color indexed="9"/>
      <name val="Arial Black"/>
      <family val="2"/>
      <charset val="238"/>
    </font>
    <font>
      <b/>
      <sz val="18"/>
      <color indexed="12"/>
      <name val="Arial Black"/>
      <family val="2"/>
      <charset val="238"/>
    </font>
    <font>
      <sz val="11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38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6"/>
      <name val="Calibri"/>
      <family val="2"/>
      <scheme val="minor"/>
    </font>
    <font>
      <sz val="11"/>
      <color theme="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33CCFF"/>
      <name val="Calibri"/>
      <family val="2"/>
      <scheme val="minor"/>
    </font>
    <font>
      <b/>
      <sz val="11"/>
      <color rgb="FF33CC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sz val="10"/>
      <name val="Arial"/>
      <family val="2"/>
      <charset val="238"/>
    </font>
    <font>
      <sz val="20"/>
      <color indexed="62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20"/>
      <color rgb="FF1F497D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theme="1" tint="0.249977111117893"/>
      </top>
      <bottom style="double">
        <color indexed="64"/>
      </bottom>
      <diagonal/>
    </border>
    <border>
      <left/>
      <right/>
      <top/>
      <bottom style="medium">
        <color theme="1" tint="0.24997711111789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33CCFF"/>
      </left>
      <right/>
      <top/>
      <bottom/>
      <diagonal/>
    </border>
    <border>
      <left/>
      <right/>
      <top/>
      <bottom style="thick">
        <color rgb="FF33CCFF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CCFF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4">
    <xf numFmtId="0" fontId="0" fillId="0" borderId="0"/>
    <xf numFmtId="0" fontId="10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wrapText="1"/>
    </xf>
    <xf numFmtId="168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right"/>
    </xf>
    <xf numFmtId="14" fontId="10" fillId="0" borderId="0" applyFont="0" applyFill="0" applyBorder="0" applyAlignment="0" applyProtection="0"/>
    <xf numFmtId="0" fontId="15" fillId="2" borderId="0" applyNumberFormat="0" applyBorder="0" applyProtection="0">
      <alignment horizontal="right" vertical="center"/>
    </xf>
    <xf numFmtId="0" fontId="16" fillId="3" borderId="0" applyNumberFormat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6" fillId="0" borderId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10" applyNumberFormat="0" applyAlignment="0" applyProtection="0"/>
    <xf numFmtId="0" fontId="26" fillId="10" borderId="11" applyNumberFormat="0" applyAlignment="0" applyProtection="0"/>
    <xf numFmtId="0" fontId="27" fillId="10" borderId="10" applyNumberFormat="0" applyAlignment="0" applyProtection="0"/>
    <xf numFmtId="0" fontId="28" fillId="0" borderId="12" applyNumberFormat="0" applyFill="0" applyAlignment="0" applyProtection="0"/>
    <xf numFmtId="0" fontId="29" fillId="11" borderId="13" applyNumberFormat="0" applyAlignment="0" applyProtection="0"/>
    <xf numFmtId="0" fontId="30" fillId="12" borderId="14" applyNumberFormat="0" applyFont="0" applyAlignment="0" applyProtection="0"/>
    <xf numFmtId="0" fontId="3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173" fontId="9" fillId="0" borderId="0" applyFon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Protection="0">
      <alignment wrapText="1"/>
    </xf>
    <xf numFmtId="0" fontId="51" fillId="0" borderId="17" applyNumberFormat="0" applyFill="0" applyAlignment="0" applyProtection="0"/>
    <xf numFmtId="0" fontId="50" fillId="0" borderId="0" applyNumberFormat="0" applyFill="0" applyBorder="0" applyProtection="0">
      <alignment wrapText="1"/>
    </xf>
    <xf numFmtId="0" fontId="52" fillId="0" borderId="0" applyNumberFormat="0" applyFill="0" applyBorder="0" applyAlignment="0" applyProtection="0"/>
    <xf numFmtId="0" fontId="4" fillId="0" borderId="0"/>
    <xf numFmtId="0" fontId="54" fillId="0" borderId="0" applyNumberFormat="0" applyFill="0" applyBorder="0" applyAlignment="0" applyProtection="0"/>
    <xf numFmtId="0" fontId="53" fillId="0" borderId="0" applyNumberFormat="0" applyFill="0" applyBorder="0" applyProtection="0">
      <alignment wrapText="1"/>
    </xf>
    <xf numFmtId="0" fontId="56" fillId="0" borderId="17" applyNumberFormat="0" applyFill="0" applyAlignment="0" applyProtection="0"/>
    <xf numFmtId="0" fontId="53" fillId="0" borderId="0" applyNumberFormat="0" applyFill="0" applyBorder="0" applyProtection="0">
      <alignment wrapText="1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Protection="0">
      <alignment wrapText="1"/>
    </xf>
    <xf numFmtId="0" fontId="10" fillId="0" borderId="0" applyNumberFormat="0" applyFill="0" applyBorder="0" applyProtection="0">
      <alignment wrapText="1"/>
    </xf>
    <xf numFmtId="0" fontId="61" fillId="0" borderId="0" applyNumberFormat="0" applyFill="0" applyBorder="0" applyAlignment="0" applyProtection="0"/>
    <xf numFmtId="0" fontId="3" fillId="0" borderId="0"/>
    <xf numFmtId="0" fontId="60" fillId="0" borderId="0"/>
    <xf numFmtId="0" fontId="64" fillId="0" borderId="18" applyNumberFormat="0" applyFill="0" applyAlignment="0" applyProtection="0"/>
    <xf numFmtId="0" fontId="63" fillId="0" borderId="0" applyNumberFormat="0" applyFill="0" applyBorder="0" applyProtection="0">
      <alignment wrapText="1"/>
    </xf>
    <xf numFmtId="0" fontId="63" fillId="0" borderId="0" applyNumberFormat="0" applyFill="0" applyBorder="0" applyProtection="0">
      <alignment horizontal="left" wrapText="1" indent="2"/>
    </xf>
    <xf numFmtId="0" fontId="65" fillId="0" borderId="0" applyNumberFormat="0" applyFill="0" applyBorder="0" applyProtection="0">
      <alignment wrapText="1"/>
    </xf>
    <xf numFmtId="0" fontId="63" fillId="0" borderId="0" applyNumberFormat="0" applyFill="0" applyBorder="0" applyProtection="0">
      <alignment horizontal="left" wrapText="1" indent="4"/>
    </xf>
    <xf numFmtId="0" fontId="65" fillId="0" borderId="0" applyNumberFormat="0" applyFill="0" applyBorder="0" applyProtection="0">
      <alignment horizontal="left" wrapText="1" indent="2"/>
    </xf>
  </cellStyleXfs>
  <cellXfs count="112">
    <xf numFmtId="0" fontId="0" fillId="0" borderId="0" xfId="0"/>
    <xf numFmtId="0" fontId="18" fillId="0" borderId="0" xfId="0" applyFont="1"/>
    <xf numFmtId="0" fontId="18" fillId="4" borderId="0" xfId="0" applyFont="1" applyFill="1"/>
    <xf numFmtId="0" fontId="10" fillId="0" borderId="0" xfId="0" applyFont="1"/>
    <xf numFmtId="0" fontId="21" fillId="0" borderId="0" xfId="12" applyFont="1" applyAlignment="1">
      <alignment horizontal="left" vertical="center"/>
    </xf>
    <xf numFmtId="0" fontId="34" fillId="0" borderId="0" xfId="12" applyFont="1" applyAlignment="1">
      <alignment vertical="center"/>
    </xf>
    <xf numFmtId="0" fontId="34" fillId="0" borderId="0" xfId="12" applyFont="1" applyAlignment="1">
      <alignment horizontal="left" vertical="center"/>
    </xf>
    <xf numFmtId="0" fontId="33" fillId="0" borderId="0" xfId="12" applyFont="1"/>
    <xf numFmtId="0" fontId="34" fillId="0" borderId="0" xfId="12" applyFont="1"/>
    <xf numFmtId="0" fontId="34" fillId="0" borderId="0" xfId="12" applyFont="1" applyAlignment="1">
      <alignment horizontal="center" vertical="center"/>
    </xf>
    <xf numFmtId="0" fontId="33" fillId="0" borderId="0" xfId="12" applyFont="1" applyAlignment="1">
      <alignment horizontal="left" vertical="center"/>
    </xf>
    <xf numFmtId="0" fontId="34" fillId="0" borderId="16" xfId="12" applyFont="1" applyBorder="1" applyAlignment="1">
      <alignment horizontal="left" vertical="center"/>
    </xf>
    <xf numFmtId="0" fontId="34" fillId="0" borderId="16" xfId="12" applyFont="1" applyBorder="1" applyAlignment="1">
      <alignment horizontal="center" vertical="center"/>
    </xf>
    <xf numFmtId="0" fontId="21" fillId="0" borderId="4" xfId="12" applyFont="1" applyBorder="1" applyAlignment="1">
      <alignment horizontal="left" vertical="center"/>
    </xf>
    <xf numFmtId="0" fontId="21" fillId="0" borderId="4" xfId="12" applyFont="1" applyBorder="1" applyAlignment="1">
      <alignment horizontal="right" vertical="center"/>
    </xf>
    <xf numFmtId="0" fontId="40" fillId="0" borderId="0" xfId="12" applyFont="1" applyAlignment="1">
      <alignment vertical="center"/>
    </xf>
    <xf numFmtId="0" fontId="48" fillId="4" borderId="3" xfId="12" applyFont="1" applyFill="1" applyBorder="1" applyAlignment="1">
      <alignment horizontal="left" vertical="center" wrapText="1"/>
    </xf>
    <xf numFmtId="180" fontId="34" fillId="4" borderId="0" xfId="12" applyNumberFormat="1" applyFont="1" applyFill="1" applyAlignment="1">
      <alignment vertical="center"/>
    </xf>
    <xf numFmtId="167" fontId="34" fillId="4" borderId="0" xfId="12" applyNumberFormat="1" applyFont="1" applyFill="1" applyAlignment="1">
      <alignment vertical="center"/>
    </xf>
    <xf numFmtId="0" fontId="40" fillId="4" borderId="0" xfId="12" applyFont="1" applyFill="1" applyAlignment="1">
      <alignment vertical="center"/>
    </xf>
    <xf numFmtId="0" fontId="34" fillId="4" borderId="0" xfId="12" applyFont="1" applyFill="1" applyAlignment="1">
      <alignment vertical="center"/>
    </xf>
    <xf numFmtId="0" fontId="48" fillId="4" borderId="1" xfId="12" applyFont="1" applyFill="1" applyBorder="1" applyAlignment="1">
      <alignment horizontal="left" vertical="center" wrapText="1"/>
    </xf>
    <xf numFmtId="0" fontId="33" fillId="4" borderId="0" xfId="12" applyFont="1" applyFill="1" applyAlignment="1">
      <alignment vertical="center"/>
    </xf>
    <xf numFmtId="0" fontId="47" fillId="0" borderId="3" xfId="12" applyFont="1" applyBorder="1" applyAlignment="1">
      <alignment vertical="center"/>
    </xf>
    <xf numFmtId="166" fontId="47" fillId="0" borderId="3" xfId="12" applyNumberFormat="1" applyFont="1" applyBorder="1" applyAlignment="1">
      <alignment horizontal="center" vertical="center"/>
    </xf>
    <xf numFmtId="0" fontId="46" fillId="0" borderId="0" xfId="12" applyFont="1" applyAlignment="1">
      <alignment vertical="center"/>
    </xf>
    <xf numFmtId="0" fontId="46" fillId="0" borderId="0" xfId="12" applyFont="1"/>
    <xf numFmtId="0" fontId="42" fillId="0" borderId="0" xfId="12" applyFont="1" applyAlignment="1">
      <alignment vertical="center"/>
    </xf>
    <xf numFmtId="166" fontId="42" fillId="0" borderId="0" xfId="12" applyNumberFormat="1" applyFont="1" applyAlignment="1">
      <alignment horizontal="center" vertical="center"/>
    </xf>
    <xf numFmtId="0" fontId="36" fillId="0" borderId="0" xfId="12" applyFont="1" applyAlignment="1">
      <alignment vertical="center"/>
    </xf>
    <xf numFmtId="0" fontId="37" fillId="0" borderId="0" xfId="12" applyFont="1" applyAlignment="1">
      <alignment vertical="center"/>
    </xf>
    <xf numFmtId="0" fontId="43" fillId="0" borderId="0" xfId="12" applyFont="1" applyAlignment="1">
      <alignment vertical="center"/>
    </xf>
    <xf numFmtId="0" fontId="45" fillId="0" borderId="0" xfId="12" applyFont="1"/>
    <xf numFmtId="0" fontId="41" fillId="0" borderId="0" xfId="12" applyFont="1" applyAlignment="1">
      <alignment horizontal="center" vertical="center"/>
    </xf>
    <xf numFmtId="0" fontId="44" fillId="0" borderId="0" xfId="12" applyFont="1" applyAlignment="1">
      <alignment vertical="center"/>
    </xf>
    <xf numFmtId="0" fontId="35" fillId="0" borderId="16" xfId="12" applyFont="1" applyBorder="1" applyAlignment="1">
      <alignment horizontal="center" vertical="center"/>
    </xf>
    <xf numFmtId="0" fontId="21" fillId="0" borderId="5" xfId="12" applyFont="1" applyBorder="1" applyAlignment="1">
      <alignment horizontal="left" vertical="center"/>
    </xf>
    <xf numFmtId="0" fontId="21" fillId="0" borderId="5" xfId="12" applyFont="1" applyBorder="1" applyAlignment="1">
      <alignment horizontal="center" vertical="center"/>
    </xf>
    <xf numFmtId="0" fontId="55" fillId="0" borderId="0" xfId="0" applyFont="1"/>
    <xf numFmtId="0" fontId="48" fillId="4" borderId="3" xfId="12" applyFont="1" applyFill="1" applyBorder="1" applyAlignment="1">
      <alignment horizontal="left" vertical="center"/>
    </xf>
    <xf numFmtId="0" fontId="48" fillId="4" borderId="1" xfId="12" applyFont="1" applyFill="1" applyBorder="1" applyAlignment="1">
      <alignment horizontal="left" vertical="center"/>
    </xf>
    <xf numFmtId="0" fontId="59" fillId="4" borderId="0" xfId="0" applyFont="1" applyFill="1"/>
    <xf numFmtId="0" fontId="48" fillId="4" borderId="19" xfId="12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4" borderId="1" xfId="0" applyFont="1" applyFill="1" applyBorder="1" applyAlignment="1">
      <alignment horizontal="left" vertical="center"/>
    </xf>
    <xf numFmtId="0" fontId="21" fillId="0" borderId="4" xfId="12" applyFont="1" applyBorder="1" applyAlignment="1">
      <alignment vertical="center"/>
    </xf>
    <xf numFmtId="174" fontId="34" fillId="0" borderId="3" xfId="12" applyNumberFormat="1" applyFont="1" applyBorder="1" applyAlignment="1">
      <alignment vertical="center"/>
    </xf>
    <xf numFmtId="174" fontId="34" fillId="0" borderId="1" xfId="12" applyNumberFormat="1" applyFont="1" applyBorder="1" applyAlignment="1">
      <alignment vertical="center"/>
    </xf>
    <xf numFmtId="174" fontId="34" fillId="0" borderId="19" xfId="12" applyNumberFormat="1" applyFont="1" applyBorder="1" applyAlignment="1">
      <alignment horizontal="right" vertical="center"/>
    </xf>
    <xf numFmtId="0" fontId="34" fillId="4" borderId="0" xfId="0" applyFont="1" applyFill="1" applyAlignment="1">
      <alignment vertical="center"/>
    </xf>
    <xf numFmtId="0" fontId="33" fillId="0" borderId="0" xfId="0" applyFont="1"/>
    <xf numFmtId="0" fontId="33" fillId="4" borderId="0" xfId="0" applyFont="1" applyFill="1" applyAlignment="1">
      <alignment vertical="center"/>
    </xf>
    <xf numFmtId="167" fontId="34" fillId="0" borderId="0" xfId="12" applyNumberFormat="1" applyFont="1" applyAlignment="1">
      <alignment vertical="center"/>
    </xf>
    <xf numFmtId="0" fontId="33" fillId="0" borderId="0" xfId="12" applyFont="1" applyAlignment="1">
      <alignment vertical="center"/>
    </xf>
    <xf numFmtId="0" fontId="34" fillId="0" borderId="0" xfId="0" applyFont="1" applyAlignment="1">
      <alignment vertical="center"/>
    </xf>
    <xf numFmtId="0" fontId="48" fillId="0" borderId="1" xfId="12" applyFont="1" applyBorder="1" applyAlignment="1">
      <alignment horizontal="left" vertical="center"/>
    </xf>
    <xf numFmtId="0" fontId="48" fillId="0" borderId="1" xfId="12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166" fontId="34" fillId="0" borderId="1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171" fontId="34" fillId="0" borderId="2" xfId="0" applyNumberFormat="1" applyFont="1" applyBorder="1" applyAlignment="1">
      <alignment horizontal="right" vertical="center"/>
    </xf>
    <xf numFmtId="0" fontId="34" fillId="0" borderId="2" xfId="12" applyFont="1" applyBorder="1" applyAlignment="1">
      <alignment horizontal="left" vertical="center"/>
    </xf>
    <xf numFmtId="0" fontId="49" fillId="0" borderId="2" xfId="12" applyFont="1" applyBorder="1" applyAlignment="1">
      <alignment horizontal="left" vertical="center" wrapText="1"/>
    </xf>
    <xf numFmtId="0" fontId="34" fillId="0" borderId="1" xfId="12" applyFont="1" applyBorder="1" applyAlignment="1">
      <alignment horizontal="left" vertical="center"/>
    </xf>
    <xf numFmtId="0" fontId="49" fillId="0" borderId="1" xfId="12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166" fontId="34" fillId="0" borderId="2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2" fillId="4" borderId="1" xfId="12" applyFont="1" applyFill="1" applyBorder="1" applyAlignment="1">
      <alignment horizontal="left" vertical="center" wrapText="1"/>
    </xf>
    <xf numFmtId="174" fontId="2" fillId="0" borderId="1" xfId="12" applyNumberFormat="1" applyFont="1" applyBorder="1" applyAlignment="1">
      <alignment vertical="center"/>
    </xf>
    <xf numFmtId="0" fontId="49" fillId="4" borderId="1" xfId="0" applyFont="1" applyFill="1" applyBorder="1" applyAlignment="1">
      <alignment horizontal="left" vertical="center"/>
    </xf>
    <xf numFmtId="0" fontId="38" fillId="5" borderId="0" xfId="12" applyFont="1" applyFill="1" applyAlignment="1">
      <alignment horizontal="right" vertical="center"/>
    </xf>
    <xf numFmtId="0" fontId="39" fillId="0" borderId="0" xfId="12" applyFont="1" applyAlignment="1">
      <alignment horizontal="left" vertical="center"/>
    </xf>
    <xf numFmtId="0" fontId="21" fillId="0" borderId="6" xfId="12" applyFont="1" applyBorder="1" applyAlignment="1">
      <alignment horizontal="left" vertical="center"/>
    </xf>
    <xf numFmtId="0" fontId="49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/>
    </xf>
    <xf numFmtId="0" fontId="34" fillId="4" borderId="0" xfId="12" applyFont="1" applyFill="1" applyAlignment="1">
      <alignment horizontal="left" vertical="center"/>
    </xf>
    <xf numFmtId="0" fontId="33" fillId="4" borderId="0" xfId="12" applyFont="1" applyFill="1" applyAlignment="1">
      <alignment horizontal="left" vertical="center"/>
    </xf>
    <xf numFmtId="165" fontId="34" fillId="4" borderId="0" xfId="0" applyNumberFormat="1" applyFont="1" applyFill="1" applyAlignment="1">
      <alignment horizontal="left" vertical="center"/>
    </xf>
    <xf numFmtId="0" fontId="21" fillId="4" borderId="15" xfId="12" applyFont="1" applyFill="1" applyBorder="1" applyAlignment="1">
      <alignment horizontal="left" vertical="center"/>
    </xf>
    <xf numFmtId="0" fontId="34" fillId="4" borderId="15" xfId="12" applyFont="1" applyFill="1" applyBorder="1" applyAlignment="1">
      <alignment horizontal="left" vertical="center"/>
    </xf>
    <xf numFmtId="0" fontId="1" fillId="0" borderId="1" xfId="12" applyFont="1" applyBorder="1" applyAlignment="1">
      <alignment horizontal="left" vertical="center"/>
    </xf>
    <xf numFmtId="0" fontId="1" fillId="0" borderId="1" xfId="12" applyFont="1" applyBorder="1" applyAlignment="1">
      <alignment horizontal="left" vertical="center" wrapText="1"/>
    </xf>
    <xf numFmtId="0" fontId="48" fillId="0" borderId="21" xfId="12" applyFont="1" applyBorder="1" applyAlignment="1">
      <alignment horizontal="left" vertical="center"/>
    </xf>
    <xf numFmtId="0" fontId="48" fillId="0" borderId="21" xfId="12" applyFont="1" applyBorder="1" applyAlignment="1">
      <alignment horizontal="left" vertical="center" wrapText="1"/>
    </xf>
    <xf numFmtId="174" fontId="34" fillId="0" borderId="21" xfId="12" applyNumberFormat="1" applyFont="1" applyBorder="1" applyAlignment="1">
      <alignment vertical="center"/>
    </xf>
    <xf numFmtId="0" fontId="34" fillId="4" borderId="2" xfId="12" applyFont="1" applyFill="1" applyBorder="1" applyAlignment="1">
      <alignment horizontal="left" vertical="center"/>
    </xf>
    <xf numFmtId="0" fontId="49" fillId="4" borderId="2" xfId="12" applyFont="1" applyFill="1" applyBorder="1" applyAlignment="1">
      <alignment horizontal="left" vertical="center" wrapText="1"/>
    </xf>
    <xf numFmtId="171" fontId="34" fillId="4" borderId="2" xfId="12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right" vertical="center"/>
    </xf>
    <xf numFmtId="0" fontId="47" fillId="0" borderId="3" xfId="0" applyFont="1" applyBorder="1" applyAlignment="1">
      <alignment vertical="center"/>
    </xf>
    <xf numFmtId="166" fontId="47" fillId="0" borderId="3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/>
    </xf>
    <xf numFmtId="0" fontId="48" fillId="0" borderId="1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/>
    </xf>
    <xf numFmtId="0" fontId="49" fillId="0" borderId="20" xfId="0" applyFont="1" applyBorder="1" applyAlignment="1">
      <alignment horizontal="left" vertical="center" wrapText="1"/>
    </xf>
    <xf numFmtId="166" fontId="34" fillId="0" borderId="20" xfId="0" applyNumberFormat="1" applyFont="1" applyBorder="1" applyAlignment="1">
      <alignment horizontal="right" vertical="center"/>
    </xf>
    <xf numFmtId="0" fontId="47" fillId="0" borderId="3" xfId="0" applyFont="1" applyBorder="1"/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right" vertical="center"/>
    </xf>
    <xf numFmtId="0" fontId="38" fillId="5" borderId="0" xfId="0" applyFont="1" applyFill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3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9" fillId="0" borderId="18" xfId="0" applyFont="1" applyBorder="1" applyAlignment="1">
      <alignment horizontal="left" vertical="center"/>
    </xf>
    <xf numFmtId="0" fontId="21" fillId="0" borderId="5" xfId="0" applyFont="1" applyBorder="1" applyAlignment="1">
      <alignment horizontal="right" vertical="center"/>
    </xf>
  </cellXfs>
  <cellStyles count="64">
    <cellStyle name="Accent1" xfId="33" builtinId="29" hidden="1"/>
    <cellStyle name="Accent2" xfId="34" builtinId="33" hidden="1"/>
    <cellStyle name="Accent3" xfId="35" builtinId="37" hidden="1"/>
    <cellStyle name="Accent4" xfId="36" builtinId="41" hidden="1"/>
    <cellStyle name="Accent5" xfId="37" builtinId="45" hidden="1"/>
    <cellStyle name="Accent6" xfId="38" builtinId="49" hidden="1"/>
    <cellStyle name="Bad" xfId="24" builtinId="27" hidden="1"/>
    <cellStyle name="Block caption" xfId="44" xr:uid="{08D786E9-C52A-4C47-ACAF-601C2C7E01EF}"/>
    <cellStyle name="Block caption 2" xfId="50" xr:uid="{A13FB002-E181-467C-8A0E-B7DEF4E8D19C}"/>
    <cellStyle name="Block Header" xfId="42" xr:uid="{C8AE7E86-C8E3-4C1F-8A1C-63DB2D473205}"/>
    <cellStyle name="Block Header 2" xfId="48" xr:uid="{7CC2534B-E0CA-4C36-BAA4-E3835A4628FA}"/>
    <cellStyle name="Block item" xfId="1" xr:uid="{00000000-0005-0000-0000-000007000000}"/>
    <cellStyle name="Block item 2" xfId="2" xr:uid="{00000000-0005-0000-0000-000008000000}"/>
    <cellStyle name="Block item 3" xfId="3" xr:uid="{00000000-0005-0000-0000-000009000000}"/>
    <cellStyle name="Block item 4" xfId="41" xr:uid="{DAE250BC-1699-47D8-AC2E-A2057DB8A980}"/>
    <cellStyle name="Block item 4 2" xfId="47" xr:uid="{8C14F417-D2D2-48FF-ADAD-535924010FEE}"/>
    <cellStyle name="Block item 4 3" xfId="53" xr:uid="{D7E409E7-A7CC-4A54-B315-8BD480FD4E35}"/>
    <cellStyle name="Block item 5" xfId="59" xr:uid="{4F1F9FF5-B207-4DBD-A33C-FCF27351816B}"/>
    <cellStyle name="Boolean" xfId="4" xr:uid="{00000000-0005-0000-0000-00000A000000}"/>
    <cellStyle name="Calculation" xfId="28" builtinId="22" hidden="1"/>
    <cellStyle name="Check Cell" xfId="30" builtinId="23" hidden="1"/>
    <cellStyle name="Column Caption" xfId="5" xr:uid="{00000000-0005-0000-0000-00000D000000}"/>
    <cellStyle name="Column Footer" xfId="6" xr:uid="{00000000-0005-0000-0000-00000E000000}"/>
    <cellStyle name="Date" xfId="7" xr:uid="{00000000-0005-0000-0000-00000F000000}"/>
    <cellStyle name="Explanatory Text" xfId="32" builtinId="53" hidden="1"/>
    <cellStyle name="Footer 1" xfId="8" xr:uid="{00000000-0005-0000-0000-000011000000}"/>
    <cellStyle name="Footer 2" xfId="9" xr:uid="{00000000-0005-0000-0000-000012000000}"/>
    <cellStyle name="General caption" xfId="10" xr:uid="{00000000-0005-0000-0000-000013000000}"/>
    <cellStyle name="Good" xfId="23" builtinId="26" hidden="1"/>
    <cellStyle name="Heading 1" xfId="19" builtinId="16" hidden="1"/>
    <cellStyle name="Heading 1 2" xfId="46" xr:uid="{291913AC-4C40-4CA0-9176-EEAE1B8A7155}"/>
    <cellStyle name="Heading 2" xfId="20" builtinId="17" hidden="1"/>
    <cellStyle name="Heading 3" xfId="21" builtinId="18" hidden="1"/>
    <cellStyle name="Heading 4" xfId="22" builtinId="19" hidden="1"/>
    <cellStyle name="Hyperlink 2" xfId="51" xr:uid="{D769D72D-402E-49EC-BB82-6B72AC305BF9}"/>
    <cellStyle name="Hyperlink 3" xfId="55" xr:uid="{6FAEB631-BC86-4E18-9F11-07305028E9CC}"/>
    <cellStyle name="Input" xfId="26" builtinId="20" hidden="1"/>
    <cellStyle name="l10i1" xfId="60" xr:uid="{518B8836-E044-48FA-8CA4-8B5EC11EF785}"/>
    <cellStyle name="l10i1b" xfId="63" xr:uid="{365CB8AA-F794-46DE-8156-F45B4DA16B9C}"/>
    <cellStyle name="l10i2" xfId="62" xr:uid="{45BAE199-D57C-41EE-8587-0B5DDF0238C9}"/>
    <cellStyle name="Linked Cell" xfId="29" builtinId="24" hidden="1"/>
    <cellStyle name="Logo" xfId="11" xr:uid="{00000000-0005-0000-0000-00001B000000}"/>
    <cellStyle name="Neutral" xfId="25" builtinId="28" hidden="1"/>
    <cellStyle name="Normal" xfId="0" builtinId="0"/>
    <cellStyle name="Normal 2" xfId="12" xr:uid="{00000000-0005-0000-0000-00001E000000}"/>
    <cellStyle name="Normal 3" xfId="13" xr:uid="{00000000-0005-0000-0000-00001F000000}"/>
    <cellStyle name="Normal 4" xfId="40" xr:uid="{81E643E8-53C3-40DB-9A4C-40AE83BD9250}"/>
    <cellStyle name="Normal 4 2" xfId="45" xr:uid="{DAE2F608-C769-4544-8EE7-56AABF6594D4}"/>
    <cellStyle name="Normal 4 2 2" xfId="56" xr:uid="{4C293A3A-6E7F-4B38-A9E0-5F682D6CE85B}"/>
    <cellStyle name="Normal 4 3" xfId="52" xr:uid="{D0A79E57-0FB2-4B46-B35E-7C4D6940747D}"/>
    <cellStyle name="Normal 5" xfId="57" xr:uid="{C13B6953-836C-471E-9793-242324AB8D46}"/>
    <cellStyle name="Note" xfId="31" builtinId="10" hidden="1"/>
    <cellStyle name="Number" xfId="14" xr:uid="{00000000-0005-0000-0000-000021000000}"/>
    <cellStyle name="Number3" xfId="15" xr:uid="{00000000-0005-0000-0000-000022000000}"/>
    <cellStyle name="NumberMonth" xfId="39" xr:uid="{3B60BAB0-99F3-4DF8-8320-4C54A1D91D9C}"/>
    <cellStyle name="Output" xfId="27" builtinId="21" hidden="1"/>
    <cellStyle name="Percent 2" xfId="16" xr:uid="{00000000-0005-0000-0000-000025000000}"/>
    <cellStyle name="Percents" xfId="17" xr:uid="{00000000-0005-0000-0000-000026000000}"/>
    <cellStyle name="Price" xfId="18" xr:uid="{00000000-0005-0000-0000-000027000000}"/>
    <cellStyle name="Row Of List" xfId="43" xr:uid="{2C9502B8-6452-4C74-8E54-019381974FAA}"/>
    <cellStyle name="Row Of List 2" xfId="49" xr:uid="{6715BB6E-C34F-44C9-B131-720743DC3677}"/>
    <cellStyle name="Row Of List 3" xfId="54" xr:uid="{B6B8E165-93CF-45E9-BDD5-7CF3F5414280}"/>
    <cellStyle name="s100b" xfId="61" xr:uid="{86F137FE-CB59-47B0-BA86-EA6704173828}"/>
    <cellStyle name="sh201" xfId="58" xr:uid="{355ED8F3-B759-44CE-8670-93F04E89E46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1263677</xdr:colOff>
      <xdr:row>4</xdr:row>
      <xdr:rowOff>34518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C0E82-0820-4039-A670-C17ED541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2292377" cy="691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perutkova\Downloads\Eleveo_Quote_20240219_164037_eKupi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ominternational.sharepoint.com/Users/luca.birkic/Desktop/GBP%20Pricing%20updated%2014082019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"/>
      <sheetName val="form_data"/>
      <sheetName val="EUL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 Aids"/>
      <sheetName val="Perpetual Pricing"/>
      <sheetName val="Eleveo"/>
      <sheetName val="Subscription Pricing"/>
      <sheetName val="Terms and Conditions"/>
      <sheetName val="Software License Agreement"/>
      <sheetName val="WFM Terms and Conditio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10" zoomScaleNormal="110" workbookViewId="0"/>
  </sheetViews>
  <sheetFormatPr defaultColWidth="8.85546875" defaultRowHeight="12.75" x14ac:dyDescent="0.2"/>
  <cols>
    <col min="1" max="2" width="19.140625" bestFit="1" customWidth="1"/>
    <col min="3" max="3" width="9.7109375" bestFit="1" customWidth="1"/>
    <col min="4" max="4" width="18.28515625" bestFit="1" customWidth="1"/>
    <col min="5" max="5" width="18.85546875" bestFit="1" customWidth="1"/>
    <col min="6" max="6" width="20.140625" bestFit="1" customWidth="1"/>
  </cols>
  <sheetData>
    <row r="1" spans="1:6" ht="15" x14ac:dyDescent="0.25">
      <c r="A1" s="41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</row>
    <row r="2" spans="1:6" ht="14.25" x14ac:dyDescent="0.2">
      <c r="A2" s="2" t="s">
        <v>1</v>
      </c>
      <c r="B2" s="2" t="s">
        <v>6</v>
      </c>
      <c r="C2" s="2" t="s">
        <v>6</v>
      </c>
      <c r="D2" s="2" t="s">
        <v>7</v>
      </c>
      <c r="E2" s="2" t="s">
        <v>8</v>
      </c>
      <c r="F2" s="2" t="s">
        <v>9</v>
      </c>
    </row>
    <row r="3" spans="1:6" ht="14.25" x14ac:dyDescent="0.2">
      <c r="A3" s="2" t="s">
        <v>2</v>
      </c>
      <c r="B3" s="2" t="s">
        <v>10</v>
      </c>
      <c r="C3" s="2" t="s">
        <v>10</v>
      </c>
      <c r="D3" s="2" t="s">
        <v>11</v>
      </c>
      <c r="E3" s="2" t="s">
        <v>12</v>
      </c>
      <c r="F3" s="2" t="s">
        <v>13</v>
      </c>
    </row>
    <row r="4" spans="1:6" ht="14.25" x14ac:dyDescent="0.2">
      <c r="B4" s="2" t="s">
        <v>14</v>
      </c>
      <c r="C4" s="2" t="s">
        <v>14</v>
      </c>
      <c r="D4" s="2"/>
      <c r="E4" s="2"/>
      <c r="F4" s="2" t="s">
        <v>15</v>
      </c>
    </row>
    <row r="5" spans="1:6" ht="14.25" x14ac:dyDescent="0.2">
      <c r="A5" s="1"/>
      <c r="B5" s="1"/>
      <c r="C5" s="1"/>
      <c r="D5" s="1"/>
      <c r="E5" s="1"/>
      <c r="F5" s="2" t="s">
        <v>16</v>
      </c>
    </row>
    <row r="6" spans="1:6" ht="14.25" x14ac:dyDescent="0.2">
      <c r="F6" s="2" t="s">
        <v>17</v>
      </c>
    </row>
    <row r="7" spans="1:6" ht="14.25" x14ac:dyDescent="0.2">
      <c r="A7" s="38" t="s">
        <v>18</v>
      </c>
      <c r="B7" t="s">
        <v>19</v>
      </c>
      <c r="C7" t="e">
        <f>Eleveo!#REF!</f>
        <v>#REF!</v>
      </c>
      <c r="F7" s="2" t="s">
        <v>20</v>
      </c>
    </row>
    <row r="8" spans="1:6" ht="14.25" x14ac:dyDescent="0.2">
      <c r="A8" t="s">
        <v>21</v>
      </c>
      <c r="B8" t="s">
        <v>22</v>
      </c>
      <c r="C8" t="s">
        <v>23</v>
      </c>
      <c r="D8" t="s">
        <v>24</v>
      </c>
      <c r="F8" s="2" t="s">
        <v>25</v>
      </c>
    </row>
    <row r="9" spans="1:6" ht="14.25" x14ac:dyDescent="0.2">
      <c r="A9" t="s">
        <v>26</v>
      </c>
      <c r="B9">
        <v>1</v>
      </c>
      <c r="C9" t="e">
        <f>C7</f>
        <v>#REF!</v>
      </c>
      <c r="D9" t="s">
        <v>27</v>
      </c>
      <c r="F9" s="2" t="s">
        <v>28</v>
      </c>
    </row>
    <row r="10" spans="1:6" x14ac:dyDescent="0.2">
      <c r="A10" t="s">
        <v>29</v>
      </c>
      <c r="B10" t="e">
        <f>$C$7*12/C10</f>
        <v>#REF!</v>
      </c>
      <c r="C10">
        <v>12</v>
      </c>
      <c r="D10" t="s">
        <v>30</v>
      </c>
    </row>
    <row r="11" spans="1:6" x14ac:dyDescent="0.2">
      <c r="A11" t="s">
        <v>31</v>
      </c>
      <c r="B11" t="e">
        <f>$C$7*12/C11</f>
        <v>#REF!</v>
      </c>
      <c r="C11">
        <v>3</v>
      </c>
      <c r="D11" s="3" t="s">
        <v>32</v>
      </c>
    </row>
    <row r="12" spans="1:6" x14ac:dyDescent="0.2">
      <c r="A12" s="3" t="s">
        <v>33</v>
      </c>
      <c r="B12" t="e">
        <f>$C$7*12/C12</f>
        <v>#REF!</v>
      </c>
      <c r="C12">
        <v>1</v>
      </c>
      <c r="D12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22E6-71A2-44FF-8390-A15EA75B4041}">
  <sheetPr>
    <tabColor rgb="FFFFC000"/>
    <pageSetUpPr fitToPage="1"/>
  </sheetPr>
  <dimension ref="A1:Q147"/>
  <sheetViews>
    <sheetView showGridLines="0" tabSelected="1" zoomScaleNormal="100" workbookViewId="0">
      <selection activeCell="A95" sqref="A95:C147"/>
    </sheetView>
  </sheetViews>
  <sheetFormatPr defaultColWidth="8.7109375" defaultRowHeight="15" x14ac:dyDescent="0.25"/>
  <cols>
    <col min="1" max="1" width="15.42578125" style="5" customWidth="1"/>
    <col min="2" max="2" width="69.42578125" style="8" bestFit="1" customWidth="1"/>
    <col min="3" max="3" width="23.7109375" style="9" bestFit="1" customWidth="1"/>
    <col min="4" max="4" width="2.42578125" style="8" customWidth="1"/>
    <col min="5" max="5" width="17.85546875" style="8" bestFit="1" customWidth="1"/>
    <col min="6" max="6" width="21" style="8" customWidth="1"/>
    <col min="7" max="8" width="10.140625" style="8" customWidth="1"/>
    <col min="9" max="9" width="8.7109375" style="8" customWidth="1"/>
    <col min="10" max="10" width="10.7109375" style="8" customWidth="1"/>
    <col min="11" max="14" width="8.7109375" style="8" customWidth="1"/>
    <col min="15" max="16384" width="8.7109375" style="8"/>
  </cols>
  <sheetData>
    <row r="1" spans="1:17" s="6" customFormat="1" x14ac:dyDescent="0.2">
      <c r="C1" s="9"/>
      <c r="H1" s="10"/>
      <c r="O1" s="10"/>
      <c r="P1" s="10"/>
      <c r="Q1" s="10"/>
    </row>
    <row r="2" spans="1:17" s="6" customFormat="1" x14ac:dyDescent="0.2">
      <c r="A2" s="4"/>
      <c r="C2" s="80"/>
      <c r="E2" s="75"/>
      <c r="F2" s="76"/>
      <c r="G2" s="77"/>
      <c r="H2" s="78"/>
      <c r="O2" s="10"/>
      <c r="P2" s="10"/>
      <c r="Q2" s="10"/>
    </row>
    <row r="3" spans="1:17" s="6" customFormat="1" ht="15" customHeight="1" x14ac:dyDescent="0.2">
      <c r="C3" s="81"/>
      <c r="E3" s="76"/>
      <c r="F3" s="79"/>
      <c r="G3" s="77"/>
      <c r="H3" s="78"/>
      <c r="O3" s="10"/>
      <c r="P3" s="10"/>
      <c r="Q3" s="10"/>
    </row>
    <row r="4" spans="1:17" s="6" customFormat="1" x14ac:dyDescent="0.2">
      <c r="C4" s="81"/>
      <c r="E4" s="76"/>
      <c r="F4" s="79"/>
      <c r="G4" s="77"/>
      <c r="H4" s="78"/>
      <c r="O4" s="10"/>
      <c r="P4" s="10"/>
      <c r="Q4" s="10"/>
    </row>
    <row r="5" spans="1:17" s="6" customFormat="1" ht="15.75" thickBot="1" x14ac:dyDescent="0.25">
      <c r="A5" s="11"/>
      <c r="B5" s="11"/>
      <c r="C5" s="12"/>
      <c r="I5" s="10"/>
      <c r="J5" s="10"/>
    </row>
    <row r="6" spans="1:17" s="5" customFormat="1" ht="21.75" thickTop="1" x14ac:dyDescent="0.25">
      <c r="A6" s="73" t="s">
        <v>35</v>
      </c>
      <c r="B6" s="73"/>
      <c r="C6" s="73"/>
      <c r="I6" s="7"/>
      <c r="J6" s="7"/>
    </row>
    <row r="7" spans="1:17" s="5" customFormat="1" ht="15.75" thickBot="1" x14ac:dyDescent="0.3">
      <c r="A7" s="74" t="s">
        <v>36</v>
      </c>
      <c r="B7" s="74"/>
      <c r="C7" s="74"/>
      <c r="I7" s="7"/>
      <c r="J7" s="7"/>
    </row>
    <row r="8" spans="1:17" s="5" customFormat="1" ht="15.75" thickBot="1" x14ac:dyDescent="0.3">
      <c r="A8" s="13" t="s">
        <v>37</v>
      </c>
      <c r="B8" s="13" t="s">
        <v>38</v>
      </c>
      <c r="C8" s="45" t="s">
        <v>39</v>
      </c>
      <c r="E8" s="15"/>
      <c r="F8" s="15"/>
      <c r="G8" s="15"/>
      <c r="H8" s="15"/>
      <c r="I8" s="7"/>
      <c r="J8" s="7"/>
    </row>
    <row r="9" spans="1:17" s="20" customFormat="1" ht="30.75" thickTop="1" x14ac:dyDescent="0.25">
      <c r="A9" s="39" t="s">
        <v>40</v>
      </c>
      <c r="B9" s="16" t="s">
        <v>41</v>
      </c>
      <c r="C9" s="46">
        <v>204</v>
      </c>
      <c r="D9" s="17"/>
      <c r="E9" s="18"/>
      <c r="F9" s="19"/>
      <c r="G9" s="19"/>
      <c r="H9" s="19"/>
      <c r="I9" s="7"/>
      <c r="J9" s="7"/>
    </row>
    <row r="10" spans="1:17" s="20" customFormat="1" ht="45" x14ac:dyDescent="0.25">
      <c r="A10" s="40" t="s">
        <v>42</v>
      </c>
      <c r="B10" s="21" t="s">
        <v>43</v>
      </c>
      <c r="C10" s="47">
        <v>420</v>
      </c>
      <c r="D10" s="17"/>
      <c r="E10" s="18"/>
      <c r="F10" s="19"/>
      <c r="G10" s="19"/>
      <c r="H10" s="19"/>
      <c r="I10" s="7"/>
      <c r="J10" s="7"/>
    </row>
    <row r="11" spans="1:17" s="22" customFormat="1" ht="60" x14ac:dyDescent="0.25">
      <c r="A11" s="40" t="s">
        <v>44</v>
      </c>
      <c r="B11" s="21" t="s">
        <v>45</v>
      </c>
      <c r="C11" s="47">
        <v>504</v>
      </c>
      <c r="D11" s="17"/>
      <c r="E11" s="18"/>
      <c r="I11" s="7"/>
      <c r="J11" s="7"/>
    </row>
    <row r="12" spans="1:17" s="22" customFormat="1" ht="60" x14ac:dyDescent="0.25">
      <c r="A12" s="40" t="s">
        <v>46</v>
      </c>
      <c r="B12" s="21" t="s">
        <v>47</v>
      </c>
      <c r="C12" s="47">
        <v>660</v>
      </c>
      <c r="D12" s="17"/>
      <c r="E12" s="18"/>
      <c r="I12" s="7"/>
      <c r="J12" s="7"/>
    </row>
    <row r="13" spans="1:17" s="22" customFormat="1" ht="60" x14ac:dyDescent="0.25">
      <c r="A13" s="40" t="s">
        <v>48</v>
      </c>
      <c r="B13" s="21" t="s">
        <v>49</v>
      </c>
      <c r="C13" s="47">
        <v>660</v>
      </c>
      <c r="D13" s="17"/>
      <c r="E13" s="18"/>
      <c r="I13" s="7"/>
      <c r="J13" s="7"/>
    </row>
    <row r="14" spans="1:17" s="22" customFormat="1" ht="60" x14ac:dyDescent="0.25">
      <c r="A14" s="40" t="s">
        <v>50</v>
      </c>
      <c r="B14" s="21" t="s">
        <v>51</v>
      </c>
      <c r="C14" s="47">
        <v>780</v>
      </c>
      <c r="D14" s="17"/>
      <c r="E14" s="18"/>
      <c r="I14" s="7"/>
      <c r="J14" s="7"/>
    </row>
    <row r="15" spans="1:17" s="22" customFormat="1" ht="60" x14ac:dyDescent="0.25">
      <c r="A15" s="40" t="s">
        <v>52</v>
      </c>
      <c r="B15" s="69" t="s">
        <v>53</v>
      </c>
      <c r="C15" s="70">
        <v>780</v>
      </c>
      <c r="D15" s="17"/>
      <c r="E15" s="18"/>
      <c r="I15" s="7"/>
      <c r="J15" s="7"/>
    </row>
    <row r="16" spans="1:17" s="22" customFormat="1" ht="60" x14ac:dyDescent="0.25">
      <c r="A16" s="40" t="s">
        <v>54</v>
      </c>
      <c r="B16" s="69" t="s">
        <v>55</v>
      </c>
      <c r="C16" s="70">
        <v>900</v>
      </c>
      <c r="D16" s="17"/>
      <c r="E16" s="52"/>
      <c r="F16" s="53"/>
      <c r="G16" s="53"/>
      <c r="H16" s="53"/>
      <c r="I16" s="7"/>
      <c r="J16" s="7"/>
    </row>
    <row r="17" spans="1:10" s="22" customFormat="1" ht="75" x14ac:dyDescent="0.25">
      <c r="A17" s="55" t="s">
        <v>56</v>
      </c>
      <c r="B17" s="56" t="s">
        <v>57</v>
      </c>
      <c r="C17" s="47">
        <v>180</v>
      </c>
      <c r="D17" s="17"/>
      <c r="E17" s="18"/>
      <c r="I17" s="7"/>
      <c r="J17" s="7"/>
    </row>
    <row r="18" spans="1:10" s="22" customFormat="1" x14ac:dyDescent="0.25">
      <c r="A18" s="44" t="s">
        <v>58</v>
      </c>
      <c r="B18" s="71" t="s">
        <v>59</v>
      </c>
      <c r="C18" s="47">
        <v>8625</v>
      </c>
      <c r="D18" s="17"/>
      <c r="E18" s="18"/>
      <c r="I18" s="7"/>
      <c r="J18" s="7"/>
    </row>
    <row r="19" spans="1:10" s="22" customFormat="1" ht="15.75" thickBot="1" x14ac:dyDescent="0.3">
      <c r="A19" s="55" t="s">
        <v>60</v>
      </c>
      <c r="B19" s="56" t="s">
        <v>61</v>
      </c>
      <c r="C19" s="47">
        <v>144</v>
      </c>
      <c r="D19" s="17"/>
      <c r="E19" s="52"/>
      <c r="F19" s="53"/>
      <c r="G19" s="53"/>
      <c r="H19" s="53"/>
      <c r="I19" s="7"/>
      <c r="J19" s="7"/>
    </row>
    <row r="20" spans="1:10" s="51" customFormat="1" ht="15.75" thickTop="1" x14ac:dyDescent="0.25">
      <c r="A20" s="23"/>
      <c r="B20" s="23"/>
      <c r="C20" s="24"/>
      <c r="D20" s="49"/>
      <c r="E20" s="43"/>
      <c r="F20" s="43"/>
      <c r="G20" s="54"/>
      <c r="H20" s="50"/>
      <c r="I20" s="50"/>
    </row>
    <row r="21" spans="1:10" s="51" customFormat="1" ht="15.75" thickBot="1" x14ac:dyDescent="0.3">
      <c r="A21" s="74" t="s">
        <v>62</v>
      </c>
      <c r="B21" s="74"/>
      <c r="C21" s="74"/>
      <c r="D21" s="49"/>
      <c r="E21" s="43"/>
      <c r="F21" s="43"/>
      <c r="G21" s="54"/>
      <c r="H21" s="50"/>
      <c r="I21" s="50"/>
    </row>
    <row r="22" spans="1:10" s="22" customFormat="1" ht="15.75" thickBot="1" x14ac:dyDescent="0.3">
      <c r="A22" s="13" t="s">
        <v>37</v>
      </c>
      <c r="B22" s="13" t="s">
        <v>38</v>
      </c>
      <c r="C22" s="14" t="s">
        <v>63</v>
      </c>
      <c r="D22" s="17"/>
      <c r="E22" s="52"/>
      <c r="F22" s="53"/>
      <c r="G22" s="53"/>
      <c r="H22" s="53"/>
      <c r="I22" s="7"/>
      <c r="J22" s="7"/>
    </row>
    <row r="23" spans="1:10" s="22" customFormat="1" ht="45.75" thickTop="1" x14ac:dyDescent="0.25">
      <c r="A23" s="44" t="s">
        <v>64</v>
      </c>
      <c r="B23" s="57" t="s">
        <v>65</v>
      </c>
      <c r="C23" s="58">
        <v>240</v>
      </c>
      <c r="D23" s="17"/>
      <c r="E23" s="18"/>
      <c r="I23" s="7"/>
      <c r="J23" s="7"/>
    </row>
    <row r="24" spans="1:10" s="22" customFormat="1" ht="45" x14ac:dyDescent="0.25">
      <c r="A24" s="44" t="s">
        <v>66</v>
      </c>
      <c r="B24" s="57" t="s">
        <v>67</v>
      </c>
      <c r="C24" s="58">
        <v>360</v>
      </c>
      <c r="D24" s="17"/>
      <c r="E24" s="18"/>
      <c r="I24" s="7"/>
      <c r="J24" s="7"/>
    </row>
    <row r="25" spans="1:10" s="22" customFormat="1" ht="45" x14ac:dyDescent="0.25">
      <c r="A25" s="44" t="s">
        <v>68</v>
      </c>
      <c r="B25" s="57" t="s">
        <v>69</v>
      </c>
      <c r="C25" s="58">
        <v>380</v>
      </c>
      <c r="D25" s="17"/>
      <c r="E25" s="18"/>
      <c r="I25" s="7"/>
      <c r="J25" s="7"/>
    </row>
    <row r="26" spans="1:10" s="22" customFormat="1" ht="45.75" thickBot="1" x14ac:dyDescent="0.3">
      <c r="A26" s="44" t="s">
        <v>70</v>
      </c>
      <c r="B26" s="57" t="s">
        <v>71</v>
      </c>
      <c r="C26" s="58">
        <v>460</v>
      </c>
      <c r="D26" s="17"/>
      <c r="E26" s="18"/>
      <c r="I26" s="7"/>
      <c r="J26" s="7"/>
    </row>
    <row r="27" spans="1:10" s="25" customFormat="1" ht="15.75" thickTop="1" x14ac:dyDescent="0.25">
      <c r="A27" s="23"/>
      <c r="B27" s="23"/>
      <c r="C27" s="24"/>
      <c r="I27" s="26"/>
      <c r="J27" s="26"/>
    </row>
    <row r="28" spans="1:10" s="5" customFormat="1" ht="15.75" thickBot="1" x14ac:dyDescent="0.3">
      <c r="A28" s="74" t="s">
        <v>72</v>
      </c>
      <c r="B28" s="74"/>
      <c r="C28" s="74"/>
      <c r="I28" s="7"/>
      <c r="J28" s="7"/>
    </row>
    <row r="29" spans="1:10" s="5" customFormat="1" ht="15.75" thickBot="1" x14ac:dyDescent="0.3">
      <c r="A29" s="13" t="s">
        <v>37</v>
      </c>
      <c r="B29" s="13" t="s">
        <v>38</v>
      </c>
      <c r="C29" s="14" t="s">
        <v>63</v>
      </c>
      <c r="E29" s="15"/>
      <c r="F29" s="15"/>
      <c r="G29" s="15"/>
      <c r="H29" s="15"/>
      <c r="I29" s="7"/>
      <c r="J29" s="7"/>
    </row>
    <row r="30" spans="1:10" s="22" customFormat="1" ht="16.5" thickTop="1" thickBot="1" x14ac:dyDescent="0.3">
      <c r="A30" s="42" t="s">
        <v>73</v>
      </c>
      <c r="B30" s="42" t="s">
        <v>74</v>
      </c>
      <c r="C30" s="48">
        <v>72</v>
      </c>
      <c r="D30" s="17"/>
      <c r="E30" s="18"/>
      <c r="I30" s="7"/>
      <c r="J30" s="7"/>
    </row>
    <row r="31" spans="1:10" s="29" customFormat="1" ht="16.5" thickTop="1" x14ac:dyDescent="0.25">
      <c r="A31" s="27"/>
      <c r="B31" s="27"/>
      <c r="C31" s="28"/>
      <c r="D31" s="5"/>
      <c r="I31" s="7"/>
      <c r="J31" s="7"/>
    </row>
    <row r="32" spans="1:10" s="31" customFormat="1" ht="21" x14ac:dyDescent="0.35">
      <c r="A32" s="72" t="s">
        <v>75</v>
      </c>
      <c r="B32" s="72"/>
      <c r="C32" s="72"/>
      <c r="D32" s="30"/>
      <c r="I32" s="32"/>
      <c r="J32" s="32"/>
    </row>
    <row r="33" spans="1:10" s="34" customFormat="1" x14ac:dyDescent="0.25">
      <c r="A33" s="33"/>
      <c r="B33" s="33"/>
      <c r="C33" s="33"/>
      <c r="D33" s="5"/>
      <c r="I33" s="7"/>
      <c r="J33" s="7"/>
    </row>
    <row r="34" spans="1:10" s="5" customFormat="1" ht="15.75" thickBot="1" x14ac:dyDescent="0.3">
      <c r="A34" s="35"/>
      <c r="B34" s="35"/>
      <c r="C34" s="35"/>
      <c r="I34" s="7"/>
      <c r="J34" s="7"/>
    </row>
    <row r="35" spans="1:10" s="5" customFormat="1" ht="21.75" thickTop="1" x14ac:dyDescent="0.25">
      <c r="A35" s="73" t="s">
        <v>76</v>
      </c>
      <c r="B35" s="73"/>
      <c r="C35" s="73"/>
      <c r="I35" s="7"/>
      <c r="J35" s="7"/>
    </row>
    <row r="36" spans="1:10" s="5" customFormat="1" ht="15.75" thickBot="1" x14ac:dyDescent="0.3">
      <c r="A36" s="74" t="s">
        <v>77</v>
      </c>
      <c r="B36" s="74"/>
      <c r="C36" s="74"/>
      <c r="I36" s="7"/>
      <c r="J36" s="7"/>
    </row>
    <row r="37" spans="1:10" s="5" customFormat="1" ht="15.75" thickBot="1" x14ac:dyDescent="0.3">
      <c r="A37" s="36" t="s">
        <v>37</v>
      </c>
      <c r="B37" s="36" t="s">
        <v>38</v>
      </c>
      <c r="C37" s="37" t="s">
        <v>78</v>
      </c>
      <c r="I37" s="7"/>
      <c r="J37" s="7"/>
    </row>
    <row r="38" spans="1:10" s="20" customFormat="1" ht="30.75" customHeight="1" thickTop="1" x14ac:dyDescent="0.25">
      <c r="A38" s="62" t="s">
        <v>81</v>
      </c>
      <c r="B38" s="63" t="s">
        <v>82</v>
      </c>
      <c r="C38" s="58">
        <v>2500</v>
      </c>
      <c r="I38" s="7"/>
      <c r="J38" s="7"/>
    </row>
    <row r="39" spans="1:10" s="20" customFormat="1" ht="18.75" customHeight="1" x14ac:dyDescent="0.25">
      <c r="A39" s="64" t="s">
        <v>83</v>
      </c>
      <c r="B39" s="65" t="s">
        <v>84</v>
      </c>
      <c r="C39" s="58">
        <v>5000</v>
      </c>
      <c r="E39" s="18"/>
      <c r="I39" s="7"/>
      <c r="J39" s="7"/>
    </row>
    <row r="40" spans="1:10" s="20" customFormat="1" ht="17.25" customHeight="1" x14ac:dyDescent="0.25">
      <c r="A40" s="59" t="s">
        <v>85</v>
      </c>
      <c r="B40" s="66" t="s">
        <v>86</v>
      </c>
      <c r="C40" s="67">
        <v>1500</v>
      </c>
      <c r="E40" s="18"/>
      <c r="I40" s="7"/>
      <c r="J40" s="7"/>
    </row>
    <row r="41" spans="1:10" s="20" customFormat="1" ht="17.25" customHeight="1" x14ac:dyDescent="0.25">
      <c r="A41" s="59" t="s">
        <v>87</v>
      </c>
      <c r="B41" s="66" t="s">
        <v>88</v>
      </c>
      <c r="C41" s="67">
        <v>1500</v>
      </c>
      <c r="E41" s="18"/>
      <c r="I41" s="7"/>
      <c r="J41" s="7"/>
    </row>
    <row r="42" spans="1:10" s="20" customFormat="1" ht="18.75" customHeight="1" x14ac:dyDescent="0.25">
      <c r="A42" s="59" t="s">
        <v>89</v>
      </c>
      <c r="B42" s="66" t="s">
        <v>90</v>
      </c>
      <c r="C42" s="67">
        <v>4000</v>
      </c>
      <c r="E42" s="18"/>
      <c r="I42" s="7"/>
      <c r="J42" s="7"/>
    </row>
    <row r="43" spans="1:10" s="20" customFormat="1" ht="18.75" customHeight="1" x14ac:dyDescent="0.25">
      <c r="A43" s="68" t="s">
        <v>91</v>
      </c>
      <c r="B43" s="66" t="s">
        <v>92</v>
      </c>
      <c r="C43" s="58">
        <v>450</v>
      </c>
      <c r="E43" s="18"/>
      <c r="I43" s="7"/>
      <c r="J43" s="7"/>
    </row>
    <row r="44" spans="1:10" s="20" customFormat="1" ht="18.75" customHeight="1" x14ac:dyDescent="0.25">
      <c r="A44" s="68" t="s">
        <v>93</v>
      </c>
      <c r="B44" s="66" t="s">
        <v>94</v>
      </c>
      <c r="C44" s="58">
        <v>1000</v>
      </c>
      <c r="E44" s="18"/>
      <c r="I44" s="7"/>
      <c r="J44" s="7"/>
    </row>
    <row r="45" spans="1:10" s="20" customFormat="1" ht="15.75" customHeight="1" x14ac:dyDescent="0.25">
      <c r="A45" s="68" t="s">
        <v>95</v>
      </c>
      <c r="B45" s="66" t="s">
        <v>96</v>
      </c>
      <c r="C45" s="58">
        <v>4000</v>
      </c>
      <c r="E45" s="18"/>
      <c r="I45" s="7"/>
      <c r="J45" s="7"/>
    </row>
    <row r="46" spans="1:10" s="20" customFormat="1" ht="18" customHeight="1" x14ac:dyDescent="0.25">
      <c r="A46" s="68" t="s">
        <v>97</v>
      </c>
      <c r="B46" s="66" t="s">
        <v>98</v>
      </c>
      <c r="C46" s="58">
        <v>4000</v>
      </c>
      <c r="E46" s="18"/>
      <c r="I46" s="7"/>
      <c r="J46" s="7"/>
    </row>
    <row r="47" spans="1:10" s="5" customFormat="1" x14ac:dyDescent="0.25">
      <c r="A47" s="68" t="s">
        <v>99</v>
      </c>
      <c r="B47" s="66" t="s">
        <v>100</v>
      </c>
      <c r="C47" s="58">
        <v>2500</v>
      </c>
      <c r="I47" s="7"/>
      <c r="J47" s="7"/>
    </row>
    <row r="49" spans="1:3" ht="15.75" thickBot="1" x14ac:dyDescent="0.3">
      <c r="A49" s="13" t="s">
        <v>37</v>
      </c>
      <c r="B49" s="13" t="s">
        <v>38</v>
      </c>
      <c r="C49" s="45" t="s">
        <v>39</v>
      </c>
    </row>
    <row r="50" spans="1:3" ht="30.75" thickTop="1" x14ac:dyDescent="0.25">
      <c r="A50" s="39" t="s">
        <v>101</v>
      </c>
      <c r="B50" s="16" t="s">
        <v>102</v>
      </c>
      <c r="C50" s="58">
        <v>204</v>
      </c>
    </row>
    <row r="51" spans="1:3" ht="45" x14ac:dyDescent="0.25">
      <c r="A51" s="40" t="s">
        <v>103</v>
      </c>
      <c r="B51" s="21" t="s">
        <v>104</v>
      </c>
      <c r="C51" s="58">
        <v>420</v>
      </c>
    </row>
    <row r="52" spans="1:3" ht="45" x14ac:dyDescent="0.25">
      <c r="A52" s="40" t="s">
        <v>105</v>
      </c>
      <c r="B52" s="21" t="s">
        <v>106</v>
      </c>
      <c r="C52" s="58">
        <v>504</v>
      </c>
    </row>
    <row r="53" spans="1:3" ht="60" x14ac:dyDescent="0.25">
      <c r="A53" s="40" t="s">
        <v>107</v>
      </c>
      <c r="B53" s="21" t="s">
        <v>108</v>
      </c>
      <c r="C53" s="58">
        <v>660</v>
      </c>
    </row>
    <row r="54" spans="1:3" ht="60" x14ac:dyDescent="0.25">
      <c r="A54" s="40" t="s">
        <v>109</v>
      </c>
      <c r="B54" s="21" t="s">
        <v>110</v>
      </c>
      <c r="C54" s="58">
        <v>660</v>
      </c>
    </row>
    <row r="55" spans="1:3" ht="60" x14ac:dyDescent="0.25">
      <c r="A55" s="40" t="s">
        <v>111</v>
      </c>
      <c r="B55" s="21" t="s">
        <v>112</v>
      </c>
      <c r="C55" s="58">
        <v>780</v>
      </c>
    </row>
    <row r="56" spans="1:3" ht="60" x14ac:dyDescent="0.25">
      <c r="A56" s="82" t="s">
        <v>113</v>
      </c>
      <c r="B56" s="83" t="s">
        <v>114</v>
      </c>
      <c r="C56" s="58">
        <v>780</v>
      </c>
    </row>
    <row r="57" spans="1:3" ht="60" x14ac:dyDescent="0.25">
      <c r="A57" s="82" t="s">
        <v>115</v>
      </c>
      <c r="B57" s="83" t="s">
        <v>116</v>
      </c>
      <c r="C57" s="58">
        <v>900</v>
      </c>
    </row>
    <row r="58" spans="1:3" ht="75.75" thickBot="1" x14ac:dyDescent="0.3">
      <c r="A58" s="84" t="s">
        <v>56</v>
      </c>
      <c r="B58" s="85" t="s">
        <v>57</v>
      </c>
      <c r="C58" s="86">
        <v>180</v>
      </c>
    </row>
    <row r="59" spans="1:3" ht="15.75" thickTop="1" x14ac:dyDescent="0.25">
      <c r="A59" s="23"/>
      <c r="B59" s="23"/>
      <c r="C59" s="24"/>
    </row>
    <row r="60" spans="1:3" ht="15.75" thickBot="1" x14ac:dyDescent="0.3">
      <c r="A60" s="74" t="s">
        <v>117</v>
      </c>
      <c r="B60" s="74"/>
      <c r="C60" s="74"/>
    </row>
    <row r="61" spans="1:3" ht="15.75" thickBot="1" x14ac:dyDescent="0.3">
      <c r="A61" s="36" t="s">
        <v>37</v>
      </c>
      <c r="B61" s="36" t="s">
        <v>38</v>
      </c>
      <c r="C61" s="37" t="s">
        <v>78</v>
      </c>
    </row>
    <row r="62" spans="1:3" ht="45.75" thickTop="1" x14ac:dyDescent="0.25">
      <c r="A62" s="68" t="s">
        <v>64</v>
      </c>
      <c r="B62" s="57" t="s">
        <v>65</v>
      </c>
      <c r="C62" s="58">
        <v>240</v>
      </c>
    </row>
    <row r="63" spans="1:3" ht="45" x14ac:dyDescent="0.25">
      <c r="A63" s="68" t="s">
        <v>66</v>
      </c>
      <c r="B63" s="57" t="s">
        <v>67</v>
      </c>
      <c r="C63" s="58">
        <v>360</v>
      </c>
    </row>
    <row r="64" spans="1:3" ht="45" x14ac:dyDescent="0.25">
      <c r="A64" s="68" t="s">
        <v>68</v>
      </c>
      <c r="B64" s="57" t="s">
        <v>69</v>
      </c>
      <c r="C64" s="58">
        <v>380</v>
      </c>
    </row>
    <row r="65" spans="1:3" ht="45.75" thickBot="1" x14ac:dyDescent="0.3">
      <c r="A65" s="68" t="s">
        <v>70</v>
      </c>
      <c r="B65" s="57" t="s">
        <v>71</v>
      </c>
      <c r="C65" s="58">
        <v>460</v>
      </c>
    </row>
    <row r="66" spans="1:3" ht="15.75" thickTop="1" x14ac:dyDescent="0.25">
      <c r="A66" s="23"/>
      <c r="B66" s="23"/>
      <c r="C66" s="24"/>
    </row>
    <row r="67" spans="1:3" ht="15.75" thickBot="1" x14ac:dyDescent="0.3">
      <c r="A67" s="74" t="s">
        <v>72</v>
      </c>
      <c r="B67" s="74"/>
      <c r="C67" s="74"/>
    </row>
    <row r="68" spans="1:3" ht="15.75" thickBot="1" x14ac:dyDescent="0.3">
      <c r="A68" s="13" t="s">
        <v>37</v>
      </c>
      <c r="B68" s="13" t="s">
        <v>38</v>
      </c>
      <c r="C68" s="14" t="s">
        <v>63</v>
      </c>
    </row>
    <row r="69" spans="1:3" ht="16.5" thickTop="1" thickBot="1" x14ac:dyDescent="0.3">
      <c r="A69" s="42" t="s">
        <v>73</v>
      </c>
      <c r="B69" s="42" t="s">
        <v>74</v>
      </c>
      <c r="C69" s="48">
        <v>72</v>
      </c>
    </row>
    <row r="70" spans="1:3" ht="16.5" thickTop="1" x14ac:dyDescent="0.25">
      <c r="A70" s="27"/>
      <c r="B70" s="27"/>
      <c r="C70" s="28"/>
    </row>
    <row r="71" spans="1:3" x14ac:dyDescent="0.25">
      <c r="A71" s="33"/>
      <c r="B71" s="33"/>
      <c r="C71" s="33"/>
    </row>
    <row r="72" spans="1:3" ht="15.75" thickBot="1" x14ac:dyDescent="0.3">
      <c r="A72" s="35"/>
      <c r="B72" s="35"/>
      <c r="C72" s="35"/>
    </row>
    <row r="73" spans="1:3" ht="21.75" thickTop="1" x14ac:dyDescent="0.25">
      <c r="A73" s="73" t="s">
        <v>76</v>
      </c>
      <c r="B73" s="73"/>
      <c r="C73" s="73"/>
    </row>
    <row r="74" spans="1:3" ht="15.75" thickBot="1" x14ac:dyDescent="0.3">
      <c r="A74" s="74" t="s">
        <v>77</v>
      </c>
      <c r="B74" s="74"/>
      <c r="C74" s="74"/>
    </row>
    <row r="75" spans="1:3" ht="15.75" thickBot="1" x14ac:dyDescent="0.3">
      <c r="A75" s="36" t="s">
        <v>37</v>
      </c>
      <c r="B75" s="36" t="s">
        <v>38</v>
      </c>
      <c r="C75" s="37" t="s">
        <v>78</v>
      </c>
    </row>
    <row r="76" spans="1:3" ht="30.75" thickTop="1" x14ac:dyDescent="0.25">
      <c r="A76" s="87" t="s">
        <v>118</v>
      </c>
      <c r="B76" s="88" t="s">
        <v>119</v>
      </c>
      <c r="C76" s="89">
        <v>3000</v>
      </c>
    </row>
    <row r="77" spans="1:3" ht="30" x14ac:dyDescent="0.25">
      <c r="A77" s="87" t="s">
        <v>120</v>
      </c>
      <c r="B77" s="88" t="s">
        <v>121</v>
      </c>
      <c r="C77" s="89">
        <v>4000</v>
      </c>
    </row>
    <row r="78" spans="1:3" ht="30" x14ac:dyDescent="0.25">
      <c r="A78" s="87" t="s">
        <v>122</v>
      </c>
      <c r="B78" s="88" t="s">
        <v>123</v>
      </c>
      <c r="C78" s="89">
        <v>4000</v>
      </c>
    </row>
    <row r="79" spans="1:3" ht="30" x14ac:dyDescent="0.25">
      <c r="A79" s="87" t="s">
        <v>124</v>
      </c>
      <c r="B79" s="88" t="s">
        <v>125</v>
      </c>
      <c r="C79" s="89">
        <v>5500</v>
      </c>
    </row>
    <row r="80" spans="1:3" ht="30" x14ac:dyDescent="0.25">
      <c r="A80" s="87" t="s">
        <v>126</v>
      </c>
      <c r="B80" s="88" t="s">
        <v>127</v>
      </c>
      <c r="C80" s="89">
        <v>5500</v>
      </c>
    </row>
    <row r="81" spans="1:3" ht="30" x14ac:dyDescent="0.25">
      <c r="A81" s="87" t="s">
        <v>128</v>
      </c>
      <c r="B81" s="88" t="s">
        <v>129</v>
      </c>
      <c r="C81" s="89">
        <v>7000</v>
      </c>
    </row>
    <row r="82" spans="1:3" ht="30" x14ac:dyDescent="0.25">
      <c r="A82" s="87" t="s">
        <v>130</v>
      </c>
      <c r="B82" s="88" t="s">
        <v>131</v>
      </c>
      <c r="C82" s="89">
        <v>7000</v>
      </c>
    </row>
    <row r="83" spans="1:3" ht="30" x14ac:dyDescent="0.25">
      <c r="A83" s="87" t="s">
        <v>132</v>
      </c>
      <c r="B83" s="88" t="s">
        <v>133</v>
      </c>
      <c r="C83" s="89">
        <v>8500</v>
      </c>
    </row>
    <row r="84" spans="1:3" ht="30" x14ac:dyDescent="0.25">
      <c r="A84" s="87" t="s">
        <v>81</v>
      </c>
      <c r="B84" s="88" t="s">
        <v>82</v>
      </c>
      <c r="C84" s="89">
        <v>2500</v>
      </c>
    </row>
    <row r="85" spans="1:3" x14ac:dyDescent="0.25">
      <c r="A85" s="64" t="s">
        <v>83</v>
      </c>
      <c r="B85" s="65" t="s">
        <v>84</v>
      </c>
      <c r="C85" s="58">
        <v>5000</v>
      </c>
    </row>
    <row r="86" spans="1:3" x14ac:dyDescent="0.25">
      <c r="A86" s="59" t="s">
        <v>85</v>
      </c>
      <c r="B86" s="66" t="s">
        <v>86</v>
      </c>
      <c r="C86" s="67">
        <v>1500</v>
      </c>
    </row>
    <row r="87" spans="1:3" x14ac:dyDescent="0.25">
      <c r="A87" s="59" t="s">
        <v>87</v>
      </c>
      <c r="B87" s="66" t="s">
        <v>88</v>
      </c>
      <c r="C87" s="67">
        <v>1500</v>
      </c>
    </row>
    <row r="88" spans="1:3" x14ac:dyDescent="0.25">
      <c r="A88" s="59" t="s">
        <v>89</v>
      </c>
      <c r="B88" s="66" t="s">
        <v>90</v>
      </c>
      <c r="C88" s="67">
        <v>4000</v>
      </c>
    </row>
    <row r="89" spans="1:3" x14ac:dyDescent="0.25">
      <c r="A89" s="68" t="s">
        <v>91</v>
      </c>
      <c r="B89" s="66" t="s">
        <v>92</v>
      </c>
      <c r="C89" s="58">
        <v>450</v>
      </c>
    </row>
    <row r="90" spans="1:3" x14ac:dyDescent="0.25">
      <c r="A90" s="68" t="s">
        <v>93</v>
      </c>
      <c r="B90" s="66" t="s">
        <v>94</v>
      </c>
      <c r="C90" s="58">
        <v>1000</v>
      </c>
    </row>
    <row r="91" spans="1:3" x14ac:dyDescent="0.25">
      <c r="A91" s="68" t="s">
        <v>95</v>
      </c>
      <c r="B91" s="66" t="s">
        <v>96</v>
      </c>
      <c r="C91" s="58">
        <v>4000</v>
      </c>
    </row>
    <row r="92" spans="1:3" x14ac:dyDescent="0.25">
      <c r="A92" s="68" t="s">
        <v>97</v>
      </c>
      <c r="B92" s="66" t="s">
        <v>98</v>
      </c>
      <c r="C92" s="58">
        <v>4000</v>
      </c>
    </row>
    <row r="93" spans="1:3" x14ac:dyDescent="0.25">
      <c r="A93" s="68" t="s">
        <v>99</v>
      </c>
      <c r="B93" s="66" t="s">
        <v>100</v>
      </c>
      <c r="C93" s="58">
        <v>2500</v>
      </c>
    </row>
    <row r="95" spans="1:3" ht="21" x14ac:dyDescent="0.25">
      <c r="A95" s="90" t="s">
        <v>134</v>
      </c>
      <c r="B95" s="90"/>
      <c r="C95" s="90"/>
    </row>
    <row r="96" spans="1:3" ht="15.75" thickBot="1" x14ac:dyDescent="0.3">
      <c r="A96" s="91" t="s">
        <v>135</v>
      </c>
      <c r="B96" s="91"/>
      <c r="C96" s="91"/>
    </row>
    <row r="97" spans="1:3" ht="15.75" thickBot="1" x14ac:dyDescent="0.3">
      <c r="A97" s="92" t="s">
        <v>37</v>
      </c>
      <c r="B97" s="92" t="s">
        <v>38</v>
      </c>
      <c r="C97" s="93" t="s">
        <v>136</v>
      </c>
    </row>
    <row r="98" spans="1:3" ht="15.75" thickTop="1" x14ac:dyDescent="0.25">
      <c r="A98" s="68" t="s">
        <v>137</v>
      </c>
      <c r="B98" s="66" t="s">
        <v>138</v>
      </c>
      <c r="C98" s="58">
        <v>558</v>
      </c>
    </row>
    <row r="99" spans="1:3" x14ac:dyDescent="0.25">
      <c r="A99" s="68" t="s">
        <v>139</v>
      </c>
      <c r="B99" s="66" t="s">
        <v>140</v>
      </c>
      <c r="C99" s="58">
        <v>175</v>
      </c>
    </row>
    <row r="100" spans="1:3" x14ac:dyDescent="0.25">
      <c r="A100" s="68" t="s">
        <v>141</v>
      </c>
      <c r="B100" s="57" t="s">
        <v>142</v>
      </c>
      <c r="C100" s="58">
        <v>240</v>
      </c>
    </row>
    <row r="101" spans="1:3" x14ac:dyDescent="0.25">
      <c r="A101" s="68" t="s">
        <v>143</v>
      </c>
      <c r="B101" s="66" t="s">
        <v>144</v>
      </c>
      <c r="C101" s="58">
        <v>132</v>
      </c>
    </row>
    <row r="102" spans="1:3" x14ac:dyDescent="0.25">
      <c r="A102" s="68" t="s">
        <v>56</v>
      </c>
      <c r="B102" s="66" t="s">
        <v>145</v>
      </c>
      <c r="C102" s="58">
        <v>180</v>
      </c>
    </row>
    <row r="103" spans="1:3" x14ac:dyDescent="0.25">
      <c r="A103" s="68" t="s">
        <v>60</v>
      </c>
      <c r="B103" s="66" t="s">
        <v>146</v>
      </c>
      <c r="C103" s="58">
        <v>144</v>
      </c>
    </row>
    <row r="104" spans="1:3" x14ac:dyDescent="0.25">
      <c r="A104" s="68" t="s">
        <v>147</v>
      </c>
      <c r="B104" s="66" t="s">
        <v>148</v>
      </c>
      <c r="C104" s="58">
        <v>27</v>
      </c>
    </row>
    <row r="105" spans="1:3" x14ac:dyDescent="0.25">
      <c r="A105" s="44" t="s">
        <v>149</v>
      </c>
      <c r="B105" s="71" t="s">
        <v>150</v>
      </c>
      <c r="C105" s="58">
        <v>480</v>
      </c>
    </row>
    <row r="106" spans="1:3" x14ac:dyDescent="0.25">
      <c r="A106" s="44" t="s">
        <v>151</v>
      </c>
      <c r="B106" s="71" t="s">
        <v>152</v>
      </c>
      <c r="C106" s="58">
        <v>120</v>
      </c>
    </row>
    <row r="107" spans="1:3" x14ac:dyDescent="0.25">
      <c r="A107" s="44" t="s">
        <v>153</v>
      </c>
      <c r="B107" s="71" t="s">
        <v>154</v>
      </c>
      <c r="C107" s="58">
        <v>156</v>
      </c>
    </row>
    <row r="108" spans="1:3" x14ac:dyDescent="0.25">
      <c r="A108" s="44" t="s">
        <v>58</v>
      </c>
      <c r="B108" s="71" t="s">
        <v>59</v>
      </c>
      <c r="C108" s="58">
        <v>8625</v>
      </c>
    </row>
    <row r="109" spans="1:3" ht="15.75" thickBot="1" x14ac:dyDescent="0.3">
      <c r="A109" s="44" t="s">
        <v>155</v>
      </c>
      <c r="B109" s="71" t="s">
        <v>156</v>
      </c>
      <c r="C109" s="58">
        <v>1260</v>
      </c>
    </row>
    <row r="110" spans="1:3" ht="15.75" thickTop="1" x14ac:dyDescent="0.25">
      <c r="A110" s="94"/>
      <c r="B110" s="94"/>
      <c r="C110" s="95"/>
    </row>
    <row r="111" spans="1:3" ht="15.75" thickBot="1" x14ac:dyDescent="0.3">
      <c r="A111" s="91" t="s">
        <v>157</v>
      </c>
      <c r="B111" s="91"/>
      <c r="C111" s="91"/>
    </row>
    <row r="112" spans="1:3" ht="15.75" thickBot="1" x14ac:dyDescent="0.3">
      <c r="A112" s="96" t="s">
        <v>37</v>
      </c>
      <c r="B112" s="97" t="s">
        <v>38</v>
      </c>
      <c r="C112" s="93" t="s">
        <v>158</v>
      </c>
    </row>
    <row r="113" spans="1:3" ht="30.75" thickTop="1" x14ac:dyDescent="0.25">
      <c r="A113" s="68" t="s">
        <v>159</v>
      </c>
      <c r="B113" s="98" t="s">
        <v>160</v>
      </c>
      <c r="C113" s="58">
        <v>186</v>
      </c>
    </row>
    <row r="114" spans="1:3" ht="45" x14ac:dyDescent="0.25">
      <c r="A114" s="99" t="s">
        <v>161</v>
      </c>
      <c r="B114" s="100" t="s">
        <v>162</v>
      </c>
      <c r="C114" s="101">
        <v>252</v>
      </c>
    </row>
    <row r="115" spans="1:3" ht="60" x14ac:dyDescent="0.25">
      <c r="A115" s="99" t="s">
        <v>163</v>
      </c>
      <c r="B115" s="100" t="s">
        <v>164</v>
      </c>
      <c r="C115" s="101">
        <v>360</v>
      </c>
    </row>
    <row r="116" spans="1:3" ht="60" x14ac:dyDescent="0.25">
      <c r="A116" s="99" t="s">
        <v>165</v>
      </c>
      <c r="B116" s="100" t="s">
        <v>166</v>
      </c>
      <c r="C116" s="101">
        <v>480</v>
      </c>
    </row>
    <row r="117" spans="1:3" ht="60" x14ac:dyDescent="0.25">
      <c r="A117" s="99" t="s">
        <v>167</v>
      </c>
      <c r="B117" s="100" t="s">
        <v>168</v>
      </c>
      <c r="C117" s="101">
        <v>600</v>
      </c>
    </row>
    <row r="118" spans="1:3" ht="75" x14ac:dyDescent="0.25">
      <c r="A118" s="99" t="s">
        <v>169</v>
      </c>
      <c r="B118" s="100" t="s">
        <v>170</v>
      </c>
      <c r="C118" s="101">
        <v>720</v>
      </c>
    </row>
    <row r="119" spans="1:3" ht="60" x14ac:dyDescent="0.25">
      <c r="A119" s="82" t="s">
        <v>171</v>
      </c>
      <c r="B119" s="83" t="s">
        <v>172</v>
      </c>
      <c r="C119" s="101">
        <v>780</v>
      </c>
    </row>
    <row r="120" spans="1:3" ht="60" x14ac:dyDescent="0.25">
      <c r="A120" s="82" t="s">
        <v>173</v>
      </c>
      <c r="B120" s="83" t="s">
        <v>174</v>
      </c>
      <c r="C120" s="101">
        <v>900</v>
      </c>
    </row>
    <row r="121" spans="1:3" ht="15.75" thickBot="1" x14ac:dyDescent="0.3">
      <c r="A121" s="68" t="s">
        <v>60</v>
      </c>
      <c r="B121" s="66" t="s">
        <v>146</v>
      </c>
      <c r="C121" s="58">
        <v>144</v>
      </c>
    </row>
    <row r="122" spans="1:3" ht="15.75" thickTop="1" x14ac:dyDescent="0.25">
      <c r="A122" s="94"/>
      <c r="B122" s="102"/>
      <c r="C122" s="95"/>
    </row>
    <row r="123" spans="1:3" ht="15.75" thickBot="1" x14ac:dyDescent="0.3">
      <c r="A123" s="74" t="s">
        <v>62</v>
      </c>
      <c r="B123" s="74"/>
      <c r="C123" s="74"/>
    </row>
    <row r="124" spans="1:3" ht="15.75" thickBot="1" x14ac:dyDescent="0.3">
      <c r="A124" s="13" t="s">
        <v>37</v>
      </c>
      <c r="B124" s="13" t="s">
        <v>38</v>
      </c>
      <c r="C124" s="14" t="s">
        <v>63</v>
      </c>
    </row>
    <row r="125" spans="1:3" ht="45.75" thickTop="1" x14ac:dyDescent="0.25">
      <c r="A125" s="68" t="s">
        <v>175</v>
      </c>
      <c r="B125" s="57" t="s">
        <v>65</v>
      </c>
      <c r="C125" s="58">
        <v>240</v>
      </c>
    </row>
    <row r="126" spans="1:3" ht="45" x14ac:dyDescent="0.25">
      <c r="A126" s="68" t="s">
        <v>176</v>
      </c>
      <c r="B126" s="57" t="s">
        <v>67</v>
      </c>
      <c r="C126" s="58">
        <v>360</v>
      </c>
    </row>
    <row r="127" spans="1:3" ht="45" x14ac:dyDescent="0.25">
      <c r="A127" s="68" t="s">
        <v>177</v>
      </c>
      <c r="B127" s="57" t="s">
        <v>69</v>
      </c>
      <c r="C127" s="58">
        <v>380</v>
      </c>
    </row>
    <row r="128" spans="1:3" ht="45.75" thickBot="1" x14ac:dyDescent="0.3">
      <c r="A128" s="68" t="s">
        <v>178</v>
      </c>
      <c r="B128" s="57" t="s">
        <v>71</v>
      </c>
      <c r="C128" s="58">
        <v>460</v>
      </c>
    </row>
    <row r="129" spans="1:3" ht="15.75" thickTop="1" x14ac:dyDescent="0.25">
      <c r="A129" s="94"/>
      <c r="B129" s="102"/>
      <c r="C129" s="95"/>
    </row>
    <row r="130" spans="1:3" ht="15.75" x14ac:dyDescent="0.25">
      <c r="A130" s="103"/>
      <c r="B130" s="103"/>
      <c r="C130" s="104"/>
    </row>
    <row r="131" spans="1:3" ht="21" x14ac:dyDescent="0.25">
      <c r="A131" s="105" t="s">
        <v>75</v>
      </c>
      <c r="B131" s="105"/>
      <c r="C131" s="105"/>
    </row>
    <row r="132" spans="1:3" x14ac:dyDescent="0.25">
      <c r="A132" s="106"/>
      <c r="B132" s="106"/>
      <c r="C132" s="107"/>
    </row>
    <row r="133" spans="1:3" ht="15.75" thickBot="1" x14ac:dyDescent="0.3">
      <c r="A133" s="108"/>
      <c r="B133" s="108"/>
      <c r="C133" s="109"/>
    </row>
    <row r="134" spans="1:3" ht="21.75" thickTop="1" x14ac:dyDescent="0.25">
      <c r="A134" s="110" t="s">
        <v>76</v>
      </c>
      <c r="B134" s="110"/>
      <c r="C134" s="110"/>
    </row>
    <row r="135" spans="1:3" ht="15.75" thickBot="1" x14ac:dyDescent="0.3">
      <c r="A135" s="91" t="s">
        <v>77</v>
      </c>
      <c r="B135" s="91"/>
      <c r="C135" s="91"/>
    </row>
    <row r="136" spans="1:3" ht="15.75" thickBot="1" x14ac:dyDescent="0.3">
      <c r="A136" s="96" t="s">
        <v>37</v>
      </c>
      <c r="B136" s="96" t="s">
        <v>38</v>
      </c>
      <c r="C136" s="111" t="s">
        <v>78</v>
      </c>
    </row>
    <row r="137" spans="1:3" ht="15.75" thickTop="1" x14ac:dyDescent="0.25">
      <c r="A137" s="59" t="s">
        <v>79</v>
      </c>
      <c r="B137" s="60" t="s">
        <v>80</v>
      </c>
      <c r="C137" s="61">
        <v>16000</v>
      </c>
    </row>
    <row r="138" spans="1:3" ht="30" x14ac:dyDescent="0.25">
      <c r="A138" s="62" t="s">
        <v>81</v>
      </c>
      <c r="B138" s="63" t="s">
        <v>82</v>
      </c>
      <c r="C138" s="58">
        <v>2500</v>
      </c>
    </row>
    <row r="139" spans="1:3" x14ac:dyDescent="0.25">
      <c r="A139" s="64" t="s">
        <v>83</v>
      </c>
      <c r="B139" s="65" t="s">
        <v>84</v>
      </c>
      <c r="C139" s="58">
        <v>5000</v>
      </c>
    </row>
    <row r="140" spans="1:3" x14ac:dyDescent="0.25">
      <c r="A140" s="59" t="s">
        <v>85</v>
      </c>
      <c r="B140" s="66" t="s">
        <v>86</v>
      </c>
      <c r="C140" s="67">
        <v>1500</v>
      </c>
    </row>
    <row r="141" spans="1:3" x14ac:dyDescent="0.25">
      <c r="A141" s="59" t="s">
        <v>87</v>
      </c>
      <c r="B141" s="66" t="s">
        <v>88</v>
      </c>
      <c r="C141" s="67">
        <v>1500</v>
      </c>
    </row>
    <row r="142" spans="1:3" x14ac:dyDescent="0.25">
      <c r="A142" s="59" t="s">
        <v>89</v>
      </c>
      <c r="B142" s="66" t="s">
        <v>90</v>
      </c>
      <c r="C142" s="67">
        <v>4000</v>
      </c>
    </row>
    <row r="143" spans="1:3" x14ac:dyDescent="0.25">
      <c r="A143" s="68" t="s">
        <v>91</v>
      </c>
      <c r="B143" s="66" t="s">
        <v>92</v>
      </c>
      <c r="C143" s="58">
        <v>450</v>
      </c>
    </row>
    <row r="144" spans="1:3" x14ac:dyDescent="0.25">
      <c r="A144" s="68" t="s">
        <v>93</v>
      </c>
      <c r="B144" s="66" t="s">
        <v>94</v>
      </c>
      <c r="C144" s="58">
        <v>1000</v>
      </c>
    </row>
    <row r="145" spans="1:3" x14ac:dyDescent="0.25">
      <c r="A145" s="68" t="s">
        <v>95</v>
      </c>
      <c r="B145" s="66" t="s">
        <v>96</v>
      </c>
      <c r="C145" s="58">
        <v>4000</v>
      </c>
    </row>
    <row r="146" spans="1:3" x14ac:dyDescent="0.25">
      <c r="A146" s="68" t="s">
        <v>97</v>
      </c>
      <c r="B146" s="66" t="s">
        <v>98</v>
      </c>
      <c r="C146" s="58">
        <v>4000</v>
      </c>
    </row>
    <row r="147" spans="1:3" x14ac:dyDescent="0.25">
      <c r="A147" s="68" t="s">
        <v>99</v>
      </c>
      <c r="B147" s="66" t="s">
        <v>100</v>
      </c>
      <c r="C147" s="58">
        <v>2500</v>
      </c>
    </row>
  </sheetData>
  <autoFilter ref="A6:C47" xr:uid="{6560EF66-B229-4CEA-AB76-EFFA182A0F69}">
    <filterColumn colId="0" showButton="0"/>
    <filterColumn colId="1" showButton="0"/>
    <filterColumn colId="2" showButton="0"/>
  </autoFilter>
  <mergeCells count="18">
    <mergeCell ref="A135:C135"/>
    <mergeCell ref="A96:C96"/>
    <mergeCell ref="A111:C111"/>
    <mergeCell ref="A123:C123"/>
    <mergeCell ref="A131:C131"/>
    <mergeCell ref="A134:C134"/>
    <mergeCell ref="A60:C60"/>
    <mergeCell ref="A67:C67"/>
    <mergeCell ref="A73:C73"/>
    <mergeCell ref="A74:C74"/>
    <mergeCell ref="A95:C95"/>
    <mergeCell ref="A6:C6"/>
    <mergeCell ref="A7:C7"/>
    <mergeCell ref="A32:C32"/>
    <mergeCell ref="A35:C35"/>
    <mergeCell ref="A36:C36"/>
    <mergeCell ref="A28:C28"/>
    <mergeCell ref="A21:C21"/>
  </mergeCells>
  <pageMargins left="0.39370078740157483" right="0.39370078740157483" top="0.39370078740157483" bottom="0.39370078740157483" header="0" footer="0"/>
  <pageSetup paperSize="9" scale="5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ef1117-4d2b-451e-8edc-9e3f0ebbc09a" xsi:nil="true"/>
    <lcf76f155ced4ddcb4097134ff3c332f xmlns="9e50c10e-6ef9-46b6-ab2e-744473a58ed3">
      <Terms xmlns="http://schemas.microsoft.com/office/infopath/2007/PartnerControls"/>
    </lcf76f155ced4ddcb4097134ff3c332f>
    <SharedWithUsers xmlns="9def1117-4d2b-451e-8edc-9e3f0ebbc09a">
      <UserInfo>
        <DisplayName>Donna George</DisplayName>
        <AccountId>62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0B5128BDC8045BD67161F87406FF6" ma:contentTypeVersion="14" ma:contentTypeDescription="Create a new document." ma:contentTypeScope="" ma:versionID="f959da3ddf5076c3157fb896a5ed7371">
  <xsd:schema xmlns:xsd="http://www.w3.org/2001/XMLSchema" xmlns:xs="http://www.w3.org/2001/XMLSchema" xmlns:p="http://schemas.microsoft.com/office/2006/metadata/properties" xmlns:ns2="9e50c10e-6ef9-46b6-ab2e-744473a58ed3" xmlns:ns3="9def1117-4d2b-451e-8edc-9e3f0ebbc09a" targetNamespace="http://schemas.microsoft.com/office/2006/metadata/properties" ma:root="true" ma:fieldsID="60beb749fc8de2f03e522d09e7a5ae0f" ns2:_="" ns3:_="">
    <xsd:import namespace="9e50c10e-6ef9-46b6-ab2e-744473a58ed3"/>
    <xsd:import namespace="9def1117-4d2b-451e-8edc-9e3f0ebbc0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0c10e-6ef9-46b6-ab2e-744473a58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efb7213-5598-45af-a1e8-bb0227de72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f1117-4d2b-451e-8edc-9e3f0ebbc0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05e12d-835e-4aa6-bbe1-7d7a2f9c7a45}" ma:internalName="TaxCatchAll" ma:showField="CatchAllData" ma:web="9def1117-4d2b-451e-8edc-9e3f0ebbc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DE00A-0F19-45C8-928C-FC9269E0B8B7}">
  <ds:schemaRefs>
    <ds:schemaRef ds:uri="http://schemas.microsoft.com/office/2006/metadata/properties"/>
    <ds:schemaRef ds:uri="http://schemas.microsoft.com/office/infopath/2007/PartnerControls"/>
    <ds:schemaRef ds:uri="ff431ac4-379b-494d-b61b-ba660bb3f613"/>
    <ds:schemaRef ds:uri="a95933f6-50d5-4892-a07f-91d78730e4b0"/>
  </ds:schemaRefs>
</ds:datastoreItem>
</file>

<file path=customXml/itemProps2.xml><?xml version="1.0" encoding="utf-8"?>
<ds:datastoreItem xmlns:ds="http://schemas.openxmlformats.org/officeDocument/2006/customXml" ds:itemID="{6C07B695-BC93-4BB5-8525-669CBC26AB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66A21-02BF-447E-A17D-BA3600F20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Formula Data</vt:lpstr>
      <vt:lpstr>Eleveo</vt:lpstr>
      <vt:lpstr>Integrator</vt:lpstr>
      <vt:lpstr>Eleveo!Print_Area</vt:lpstr>
      <vt:lpstr>Reseller</vt:lpstr>
    </vt:vector>
  </TitlesOfParts>
  <Manager/>
  <Company>ZOOM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Šimon Vostrý</dc:creator>
  <cp:keywords/>
  <dc:description/>
  <cp:lastModifiedBy>Pierce, Charlie</cp:lastModifiedBy>
  <cp:revision/>
  <dcterms:created xsi:type="dcterms:W3CDTF">2007-08-09T13:02:38Z</dcterms:created>
  <dcterms:modified xsi:type="dcterms:W3CDTF">2024-05-09T18:42:36Z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0x0101004710B5128BDC8045BD67161F87406FF6</vt:lpwstr>
  </property>
  <property fmtid="{D5CDD505-2E9C-101B-9397-08002B2CF9AE}" pid="3" name="MediaServiceImageTags">
    <vt:lpwstr/>
  </property>
</Properties>
</file>