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https://presidio-my.sharepoint.com/personal/pdarling_presidio_com/Documents/TX DIR RFP# DIR-CPO-TMP-563 Due 8Apr2022/Response/"/>
    </mc:Choice>
  </mc:AlternateContent>
  <xr:revisionPtr revIDLastSave="922" documentId="13_ncr:1_{EE94162D-3729-4A26-85AA-62AEA752F7AF}" xr6:coauthVersionLast="47" xr6:coauthVersionMax="47" xr10:uidLastSave="{FDC1079B-58FE-41D3-8DD1-665958C44359}"/>
  <bookViews>
    <workbookView xWindow="-46188" yWindow="-108" windowWidth="23256" windowHeight="12576" tabRatio="752" firstSheet="1" activeTab="3" xr2:uid="{00000000-000D-0000-FFFF-FFFF00000000}"/>
  </bookViews>
  <sheets>
    <sheet name="1. Instructions" sheetId="1" r:id="rId1"/>
    <sheet name="2. IaaS Catalog Pricing" sheetId="30" r:id="rId2"/>
    <sheet name="3. PaaS Catalog Pricing" sheetId="31" r:id="rId3"/>
    <sheet name="4. MaaS Catalog Pricing" sheetId="32" r:id="rId4"/>
    <sheet name="5. Cloud Broker Pricing" sheetId="33" r:id="rId5"/>
    <sheet name="6. Related Services Pricing" sheetId="28" r:id="rId6"/>
    <sheet name="7. Volume Disc" sheetId="26" r:id="rId7"/>
    <sheet name="Validation Data" sheetId="29" state="hidden" r:id="rId8"/>
  </sheets>
  <definedNames>
    <definedName name="_xlnm.Print_Area" localSheetId="0">'1. Instructions'!$A$1:$B$38</definedName>
    <definedName name="_xlnm.Print_Area" localSheetId="6">'7. Volume Disc'!$A$1:$D$27</definedName>
  </definedNames>
  <calcPr calcId="191028"/>
  <customWorkbookViews>
    <customWorkbookView name="Kathleen Fleming - Personal View" guid="{E73C8034-5EAA-4085-AD25-002EC3B2B159}" mergeInterval="0" personalView="1" maximized="1" windowWidth="1916" windowHeight="795" activeSheetId="3"/>
    <customWorkbookView name="Delia Arellano - Personal View" guid="{1C9D9B30-65D1-41AD-9659-9533F2398526}" mergeInterval="0" personalView="1" maximized="1" windowWidth="1436" windowHeight="635" activeSheetId="1"/>
    <customWorkbookView name="Aiko Morales - Personal View" guid="{420C20D6-9E2C-4961-A971-E7A85C7C85AD}" mergeInterval="0" personalView="1" maximized="1" windowWidth="1436" windowHeight="675" activeSheetId="1"/>
    <customWorkbookView name="Robin Abbott - Personal View" guid="{781671E6-4A9A-4A6C-A524-78B659C1A1FC}" mergeInterval="0" personalView="1" maximized="1" windowWidth="1276" windowHeight="477" activeSheetId="1"/>
    <customWorkbookView name="Linda Hart - Personal View" guid="{F569DC36-5532-49D4-9458-A3582E0841B9}" mergeInterval="0" personalView="1" maximized="1" windowWidth="1330" windowHeight="41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68" i="32" l="1"/>
  <c r="H238" i="32"/>
  <c r="H239" i="32"/>
  <c r="H240" i="32"/>
  <c r="H241" i="32"/>
  <c r="H22" i="32"/>
  <c r="H21" i="32"/>
  <c r="H20" i="32"/>
  <c r="H19" i="32"/>
  <c r="H18" i="32"/>
  <c r="H17" i="32"/>
  <c r="H16" i="32"/>
  <c r="H391" i="32"/>
  <c r="H390" i="32"/>
  <c r="H389" i="32"/>
  <c r="H388" i="32"/>
  <c r="H387" i="32"/>
  <c r="H386" i="32"/>
  <c r="H385" i="32"/>
  <c r="H384" i="32"/>
  <c r="H383" i="32"/>
  <c r="H382" i="32"/>
  <c r="H381" i="32"/>
  <c r="H380" i="32"/>
  <c r="H379" i="32"/>
  <c r="H378" i="32"/>
  <c r="H377" i="32"/>
  <c r="H376" i="32"/>
  <c r="H375" i="32"/>
  <c r="H374" i="32"/>
  <c r="H373" i="32"/>
  <c r="H372" i="32"/>
  <c r="H371" i="32"/>
  <c r="H370" i="32"/>
  <c r="H369" i="32"/>
  <c r="H366" i="32"/>
  <c r="H365" i="32"/>
  <c r="H364" i="32"/>
  <c r="H363" i="32"/>
  <c r="H362" i="32"/>
  <c r="H361" i="32"/>
  <c r="H360" i="32"/>
  <c r="H359" i="32"/>
  <c r="H358" i="32"/>
  <c r="H356" i="32"/>
  <c r="H355" i="32"/>
  <c r="H354" i="32"/>
  <c r="H353" i="32"/>
  <c r="H352" i="32"/>
  <c r="H351" i="32"/>
  <c r="H350" i="32"/>
  <c r="H349" i="32"/>
  <c r="H348" i="32"/>
  <c r="H347" i="32"/>
  <c r="H346" i="32"/>
  <c r="H345" i="32"/>
  <c r="H344" i="32"/>
  <c r="H343" i="32"/>
  <c r="H342" i="32"/>
  <c r="H341" i="32"/>
  <c r="H340" i="32"/>
  <c r="H339" i="32"/>
  <c r="H338" i="32"/>
  <c r="H337" i="32"/>
  <c r="H336" i="32"/>
  <c r="H335" i="32"/>
  <c r="H334" i="32"/>
  <c r="H333" i="32"/>
  <c r="H332" i="32"/>
  <c r="H331" i="32"/>
  <c r="H330" i="32"/>
  <c r="H329" i="32"/>
  <c r="H328" i="32"/>
  <c r="H327" i="32"/>
  <c r="H314" i="32"/>
  <c r="H313" i="32"/>
  <c r="H312" i="32"/>
  <c r="H311" i="32"/>
  <c r="H310" i="32"/>
  <c r="H309" i="32"/>
  <c r="H308" i="32"/>
  <c r="H307" i="32"/>
  <c r="H306" i="32"/>
  <c r="H305" i="32"/>
  <c r="H304" i="32"/>
  <c r="H303" i="32"/>
  <c r="H302" i="32"/>
  <c r="H301" i="32"/>
  <c r="H300" i="32"/>
  <c r="H299" i="32"/>
  <c r="H298" i="32"/>
  <c r="H297" i="32"/>
  <c r="H296" i="32"/>
  <c r="H295" i="32"/>
  <c r="H294" i="32"/>
  <c r="H293" i="32"/>
  <c r="H292" i="32"/>
  <c r="H291" i="32"/>
  <c r="H290" i="32"/>
  <c r="H289" i="32"/>
  <c r="H288" i="32"/>
  <c r="H286" i="32"/>
  <c r="H285" i="32"/>
  <c r="H284" i="32"/>
  <c r="H283" i="32"/>
  <c r="H282" i="32"/>
  <c r="H281" i="32"/>
  <c r="H280" i="32"/>
  <c r="H279" i="32"/>
  <c r="H278" i="32"/>
  <c r="H277" i="32"/>
  <c r="H276" i="32"/>
  <c r="H275" i="32"/>
  <c r="H274" i="32"/>
  <c r="H273" i="32"/>
  <c r="H272" i="32"/>
  <c r="H271" i="32"/>
  <c r="H270" i="32"/>
  <c r="H269" i="32"/>
  <c r="H268" i="32"/>
  <c r="H267" i="32"/>
  <c r="H266" i="32"/>
  <c r="H265" i="32"/>
  <c r="H264" i="32"/>
  <c r="H263" i="32"/>
  <c r="H262" i="32"/>
  <c r="H261" i="32"/>
  <c r="H260" i="32"/>
  <c r="H258" i="32"/>
  <c r="H257" i="32"/>
  <c r="H256" i="32"/>
  <c r="H255" i="32"/>
  <c r="H254" i="32"/>
  <c r="H253" i="32"/>
  <c r="H252" i="32"/>
  <c r="H251" i="32"/>
  <c r="H250" i="32"/>
  <c r="H249" i="32"/>
  <c r="H248" i="32"/>
  <c r="H247" i="32"/>
  <c r="H246" i="32"/>
  <c r="H245" i="32"/>
  <c r="H244" i="32"/>
  <c r="H243" i="32"/>
  <c r="H242" i="32"/>
  <c r="H236" i="32"/>
  <c r="H235" i="32"/>
  <c r="H234" i="32"/>
  <c r="H233" i="32"/>
  <c r="H232" i="32"/>
  <c r="H231" i="32"/>
  <c r="H230" i="32"/>
  <c r="H229" i="32"/>
  <c r="H228" i="32"/>
  <c r="H227" i="32"/>
  <c r="H226" i="32"/>
  <c r="H225" i="32"/>
  <c r="H224" i="32"/>
  <c r="H223" i="32"/>
  <c r="H222" i="32"/>
  <c r="H221" i="32"/>
  <c r="H220" i="32"/>
  <c r="H219" i="32"/>
  <c r="H217" i="32"/>
  <c r="H216" i="32"/>
  <c r="H215" i="32"/>
  <c r="H214" i="32"/>
  <c r="H213" i="32"/>
  <c r="H212" i="32"/>
  <c r="H211" i="32"/>
  <c r="H210" i="32"/>
  <c r="H209" i="32"/>
  <c r="H208" i="32"/>
  <c r="H207" i="32"/>
  <c r="H206" i="32"/>
  <c r="H205" i="32"/>
  <c r="H204" i="32"/>
  <c r="H203" i="32"/>
  <c r="H202" i="32"/>
  <c r="H201" i="32"/>
  <c r="H200" i="32"/>
  <c r="H199" i="32"/>
  <c r="H198" i="32"/>
  <c r="H197" i="32"/>
  <c r="H196" i="32"/>
  <c r="H195" i="32"/>
  <c r="H194" i="32"/>
  <c r="H193" i="32"/>
  <c r="H192" i="32"/>
  <c r="H191" i="32"/>
  <c r="H190" i="32"/>
  <c r="H189" i="32"/>
  <c r="H188" i="32"/>
  <c r="H187" i="32"/>
  <c r="H186" i="32"/>
  <c r="H185" i="32"/>
  <c r="H184" i="32"/>
  <c r="H183" i="32"/>
  <c r="H182" i="32"/>
  <c r="H181" i="32"/>
  <c r="H180" i="32"/>
  <c r="H179" i="32"/>
  <c r="H178" i="32"/>
  <c r="H177" i="32"/>
  <c r="H176" i="32"/>
  <c r="H175" i="32"/>
  <c r="H174" i="32"/>
  <c r="H173" i="32"/>
  <c r="H172" i="32"/>
  <c r="H171" i="32"/>
  <c r="H170" i="32"/>
  <c r="H169" i="32"/>
  <c r="H168" i="32"/>
  <c r="H167" i="32"/>
  <c r="H166" i="32"/>
  <c r="H165" i="32"/>
  <c r="H164" i="32"/>
  <c r="H163" i="32"/>
  <c r="H162" i="32"/>
  <c r="H161" i="32"/>
  <c r="H160" i="32"/>
  <c r="H159" i="32"/>
  <c r="H158" i="32"/>
  <c r="H157" i="32"/>
  <c r="H156" i="32"/>
  <c r="H155" i="32"/>
  <c r="H154" i="32"/>
  <c r="H153" i="32"/>
  <c r="H152" i="32"/>
  <c r="H150" i="32"/>
  <c r="H149" i="32"/>
  <c r="H148" i="32"/>
  <c r="H147" i="32"/>
  <c r="H146" i="32"/>
  <c r="H145" i="32"/>
  <c r="H144" i="32"/>
  <c r="H142" i="32"/>
  <c r="H141" i="32"/>
  <c r="H140" i="32"/>
  <c r="H139" i="32"/>
  <c r="H138" i="32"/>
  <c r="H137" i="32"/>
  <c r="H136" i="32"/>
  <c r="H135" i="32"/>
  <c r="H134" i="32"/>
  <c r="H133" i="32"/>
  <c r="H132" i="32"/>
  <c r="H131" i="32"/>
  <c r="H130" i="32"/>
  <c r="H129" i="32"/>
  <c r="H128" i="32"/>
  <c r="H127" i="32"/>
  <c r="H126" i="32"/>
  <c r="H125" i="32"/>
  <c r="H124" i="32"/>
  <c r="H123" i="32"/>
  <c r="H122" i="32"/>
  <c r="H121" i="32"/>
  <c r="H120" i="32"/>
  <c r="H119" i="32"/>
  <c r="H117" i="32"/>
  <c r="H116" i="32"/>
  <c r="H115" i="32"/>
  <c r="H114" i="32"/>
  <c r="H113" i="32"/>
  <c r="H112" i="32"/>
  <c r="H111" i="32"/>
  <c r="H110" i="32"/>
  <c r="H109" i="32"/>
  <c r="H108" i="32"/>
  <c r="H107" i="32"/>
  <c r="H106" i="32"/>
  <c r="H105" i="32"/>
  <c r="H104" i="32"/>
  <c r="H103" i="32"/>
  <c r="H102" i="32"/>
  <c r="H101" i="32"/>
  <c r="H100" i="32"/>
  <c r="H99" i="32"/>
  <c r="H98" i="32"/>
  <c r="H97" i="32"/>
  <c r="H96" i="32"/>
  <c r="H95" i="32"/>
  <c r="H94" i="32"/>
  <c r="H93" i="32"/>
  <c r="H92" i="32"/>
  <c r="H91" i="32"/>
  <c r="H90" i="32"/>
  <c r="H89" i="32"/>
  <c r="H88" i="32"/>
  <c r="H87" i="32"/>
  <c r="H86" i="32"/>
  <c r="H85" i="32"/>
  <c r="H84" i="32"/>
  <c r="H83" i="32"/>
  <c r="H82" i="32"/>
  <c r="H81" i="32"/>
  <c r="H80" i="32"/>
  <c r="H79" i="32"/>
  <c r="H78" i="32"/>
  <c r="H77" i="32"/>
  <c r="H76" i="32"/>
  <c r="H75" i="32"/>
  <c r="H74" i="32"/>
  <c r="H73" i="32"/>
  <c r="H72" i="32"/>
  <c r="H71" i="32"/>
  <c r="H70" i="32"/>
  <c r="H69" i="32"/>
  <c r="H68" i="32"/>
  <c r="H67" i="32"/>
  <c r="H66" i="32"/>
  <c r="H65" i="32"/>
  <c r="H64" i="32"/>
  <c r="H63" i="32"/>
  <c r="H62" i="32"/>
  <c r="H61" i="32"/>
  <c r="H60" i="32"/>
  <c r="H59" i="32"/>
  <c r="H58" i="32"/>
  <c r="H57" i="32"/>
  <c r="H56" i="32"/>
  <c r="H55" i="32"/>
  <c r="H54" i="32"/>
  <c r="H53" i="32"/>
  <c r="H52" i="32"/>
  <c r="H51" i="32"/>
  <c r="H50" i="32"/>
  <c r="H49" i="32"/>
  <c r="H48" i="32"/>
  <c r="H47" i="32"/>
  <c r="H46" i="32"/>
  <c r="H45" i="32"/>
  <c r="H44" i="32"/>
  <c r="H43" i="32"/>
  <c r="H42" i="32"/>
  <c r="H41" i="32"/>
  <c r="H40" i="32"/>
  <c r="H39" i="32"/>
  <c r="H38" i="32"/>
  <c r="H37" i="32"/>
  <c r="H36" i="32"/>
  <c r="H35" i="32"/>
  <c r="H34" i="32"/>
  <c r="H33" i="32"/>
  <c r="H32" i="32"/>
  <c r="H31" i="32"/>
  <c r="H30" i="32"/>
  <c r="H29" i="32"/>
  <c r="H28" i="32"/>
  <c r="H27" i="32"/>
  <c r="H15" i="32"/>
  <c r="H113" i="28" l="1"/>
  <c r="E113" i="28"/>
  <c r="I48" i="28"/>
  <c r="I92" i="28"/>
  <c r="H4" i="33"/>
  <c r="H4" i="32"/>
  <c r="H4" i="31"/>
  <c r="H15" i="30"/>
  <c r="H4" i="30"/>
  <c r="H4" i="28" l="1"/>
</calcChain>
</file>

<file path=xl/sharedStrings.xml><?xml version="1.0" encoding="utf-8"?>
<sst xmlns="http://schemas.openxmlformats.org/spreadsheetml/2006/main" count="8169" uniqueCount="3435">
  <si>
    <t>Department of Information Resources
Cloud Services
DIR-CPO-TMP-563
Exhibit D- ITEMIZED PRICE SHEET</t>
  </si>
  <si>
    <r>
      <rPr>
        <b/>
        <sz val="13"/>
        <color theme="1"/>
        <rFont val="Segoe UI"/>
        <family val="2"/>
      </rPr>
      <t>INSTRUCTIONS:</t>
    </r>
    <r>
      <rPr>
        <sz val="13"/>
        <color theme="1"/>
        <rFont val="Segoe UI"/>
        <family val="2"/>
      </rPr>
      <t xml:space="preserve">
U</t>
    </r>
    <r>
      <rPr>
        <sz val="14"/>
        <color theme="1"/>
        <rFont val="Segoe UI"/>
        <family val="2"/>
      </rPr>
      <t xml:space="preserve">pload this itemized PRICE SHEET in the </t>
    </r>
    <r>
      <rPr>
        <u/>
        <sz val="14"/>
        <color theme="1"/>
        <rFont val="Segoe UI"/>
        <family val="2"/>
      </rPr>
      <t>BIDSTAMP VIS</t>
    </r>
    <r>
      <rPr>
        <sz val="14"/>
        <color theme="1"/>
        <rFont val="Segoe UI"/>
        <family val="2"/>
      </rPr>
      <t xml:space="preserve"> as an EXCEL spreadsheet.</t>
    </r>
  </si>
  <si>
    <t>TAB 1 - INSTRUCTIONS</t>
  </si>
  <si>
    <t>TAB 2 : INFRASTRUCTURE AS A SERVICE</t>
  </si>
  <si>
    <t>Vendors submitting a bid for Infrastructure as a Service MUST complete IaaS Catalog Pricing Tab.  Vendors should complete pricing for all services Vendor wants considered for award as a result of this RFO. Vendors should include Sub-Categories/Descriptors that identify the category of service provided within the IaaS model (e.g., Computer/Infrastructure Services, Disaster Recovery, GIS, etc.)</t>
  </si>
  <si>
    <t>TAB 3 - PLATFORM AS A SERVICE</t>
  </si>
  <si>
    <t>Vendors submitting a bid for Platform as a Service MUST complete PaaS Catalog Pricing Tab, with pricing for all services Vendor wants considered for award as a result of this RFO. Vendors should include Sub-Categories/Descriptors that identify the category of service provided within the PaaS model (e.g., Analytics, Database, Electronic Records Management, GIS, etc.)</t>
  </si>
  <si>
    <t>TAB 4 - MISCELLANEOUS AS A SERVICE</t>
  </si>
  <si>
    <t>Vendors submitting a bid for their solutions under Micellaneous as a Service MUST complete MaaS Catalog Pricing Tab, with pricing for all services Vendor wants considered for award as a result of this RFO. Vendors should include Sub-Categories/Descriptors that identify the category of service provided within the MaaS model.</t>
  </si>
  <si>
    <t>TAB 5 - CLOUD BROKER PRICING</t>
  </si>
  <si>
    <t>Vendors submitting a bid for Cloud Broker services MUST complete Cloud Broker Pricing Tab, with pricing for all services Vendor wants considered for award as a result of this RFO. Vendor should provide its pricing model for broker services at a discount off MSRP/List Price.</t>
  </si>
  <si>
    <t>TAB 6 - RELATED SERVICES</t>
  </si>
  <si>
    <t>Vendors shall include all related services and labor rates under TAB 6, Related Services Pricing.</t>
  </si>
  <si>
    <t>TAB 7 - VOLUME DISCOUNT SHEET</t>
  </si>
  <si>
    <r>
      <rPr>
        <u/>
        <sz val="12"/>
        <color theme="1"/>
        <rFont val="Segoe UI"/>
        <family val="2"/>
      </rPr>
      <t xml:space="preserve">Volume Pricing information is not entered in the BidStamp VIS.  </t>
    </r>
    <r>
      <rPr>
        <sz val="12"/>
        <color theme="1"/>
        <rFont val="Segoe UI"/>
        <family val="2"/>
      </rPr>
      <t xml:space="preserve">If Vendor is proposing Volume Discounts, the product must be listed on the Volume Discount Tab with the associated type or grouped with an associated discount. 
    For example: </t>
    </r>
  </si>
  <si>
    <t xml:space="preserve">    ABC Product, 1-5 Units - 10.00% - two decimals</t>
  </si>
  <si>
    <t xml:space="preserve">    ABC Product, 6-10 Units - 20.00% - two decimals</t>
  </si>
  <si>
    <t xml:space="preserve">    ABC Product, 10+ Units - 30.00% - two decimals</t>
  </si>
  <si>
    <t>All Volume Discounts will be listed on the Volume Discount Tab and will be submitted in the EXCEL spreadsheet format.</t>
  </si>
  <si>
    <t>Other Notes:</t>
  </si>
  <si>
    <t>Price to DIR Customer shall include all shipping and handling fees, if applicable.</t>
  </si>
  <si>
    <t>Additional rows or sheets may be added as necessary.</t>
  </si>
  <si>
    <t>Do not enter prices for services in Automated Pricing Form in BidStamp VIS.</t>
  </si>
  <si>
    <t>If there are any questions or if additional guidance is needed, contact designated DIR staff listed in RFO.  See RFO Section 3.1 Point of Contact.</t>
  </si>
  <si>
    <t>IaaS Catalog Pricing</t>
  </si>
  <si>
    <t>SERVICE NAME</t>
  </si>
  <si>
    <t>SERVICE DESCRIPTION 
(provide detailed service features)</t>
  </si>
  <si>
    <t>Service Number
(optional)</t>
  </si>
  <si>
    <t>List COST                    Per Unit</t>
  </si>
  <si>
    <t>Unit of Measure</t>
  </si>
  <si>
    <t>Discount % off MSRP/List (2 decimals)</t>
  </si>
  <si>
    <t>* DIR Customer Price                   EACH/Per Unit</t>
  </si>
  <si>
    <t>EXAMPLE: 
Computer/Infrastructure Services</t>
  </si>
  <si>
    <t xml:space="preserve">Cloud Server </t>
  </si>
  <si>
    <t xml:space="preserve"> Includes 2 vCPUs, 3 GB of reserved memory, 200 GB of storage and 250 GB of bandwidth</t>
  </si>
  <si>
    <t>ABC123-A</t>
  </si>
  <si>
    <t>Each</t>
  </si>
  <si>
    <t xml:space="preserve">Additional Discount Based On Aggregate Sales </t>
  </si>
  <si>
    <t>Contract Sales Threshold</t>
  </si>
  <si>
    <t>Service Category Description</t>
  </si>
  <si>
    <t>Service Number (if Applicable)</t>
  </si>
  <si>
    <t>Additional Discount</t>
  </si>
  <si>
    <t>Total Discount</t>
  </si>
  <si>
    <t>PaaS Catalog Pricing</t>
  </si>
  <si>
    <t>CATEGORY NAME</t>
  </si>
  <si>
    <t>EXAMPLE: 
Database/Relational</t>
  </si>
  <si>
    <t xml:space="preserve">PaaS </t>
  </si>
  <si>
    <t xml:space="preserve"> Cloud Platform as a Service</t>
  </si>
  <si>
    <t>MaaS Catalog Pricing</t>
  </si>
  <si>
    <t xml:space="preserve">EXAMPLE: 
</t>
  </si>
  <si>
    <t>Managed vSOC MDR+ Service</t>
  </si>
  <si>
    <t>MDR+(Managed Detection and Response Plus) Security Services - Service Transition Fee and DCA, One-time service startup fee</t>
  </si>
  <si>
    <t>CYB-MDR-DCA</t>
  </si>
  <si>
    <t>MDR+(Managed Detection and Response Plus) Security Services - Event Source Integration and Managed Service Contract</t>
  </si>
  <si>
    <t>CYB-MDR-SCOPE</t>
  </si>
  <si>
    <t>Call for Quote</t>
  </si>
  <si>
    <t>Cybersecurity Senior Architect</t>
  </si>
  <si>
    <t>PS-SVC-CYB-TM-ARCH</t>
  </si>
  <si>
    <t>Cybersecurity Senior GRC Advisor</t>
  </si>
  <si>
    <t>PS-SVC-CYB-TM-GRC</t>
  </si>
  <si>
    <t>Cybersecurity Penetration Tester</t>
  </si>
  <si>
    <t>PS-SVC-CYB-TM-PEN</t>
  </si>
  <si>
    <t>Cybersecurity Incident Response Annual Retainer</t>
  </si>
  <si>
    <t>SC-SVC-CYB-IR-FF</t>
  </si>
  <si>
    <t>Senior Network Engineering Services</t>
  </si>
  <si>
    <t>PS-SVC-TM-SNET</t>
  </si>
  <si>
    <t>Network Engineering Services</t>
  </si>
  <si>
    <t>PS-SVC-TM-NET</t>
  </si>
  <si>
    <t>vSOC MDR+ Security Remote Consulting</t>
  </si>
  <si>
    <t>PS-SVC-MDR-Analyst-TM</t>
  </si>
  <si>
    <t>PS-SVC-MDR-Engineer-TM</t>
  </si>
  <si>
    <t>Cloud Broker Pricing</t>
  </si>
  <si>
    <t xml:space="preserve">EXAMPLE: </t>
  </si>
  <si>
    <t>Cloud Broker Services</t>
  </si>
  <si>
    <t>Hour</t>
  </si>
  <si>
    <t>Cloud Broker</t>
  </si>
  <si>
    <t>Azure / AWS Cloud Brokerage Services</t>
  </si>
  <si>
    <t>Tier 1</t>
  </si>
  <si>
    <t>MSRP Spend - Discount</t>
  </si>
  <si>
    <t>Microsoft 365 Cloud Solution Provider (CSP)</t>
  </si>
  <si>
    <t>Per Unit</t>
  </si>
  <si>
    <t>Published MSRP - 5%</t>
  </si>
  <si>
    <t>Related Services Pricing</t>
  </si>
  <si>
    <t>Help Desk Services (Hourly Rate)</t>
  </si>
  <si>
    <t>Provide detailed description of Services provided</t>
  </si>
  <si>
    <t>Presidio Managed Services</t>
  </si>
  <si>
    <t>Presidio Cloud Optimization</t>
  </si>
  <si>
    <t>Financial Cost Optimization service to manage commitment based reservations such as Reserved Instances and Savings Plans</t>
  </si>
  <si>
    <t>30% of recognized cloud spend savings</t>
  </si>
  <si>
    <t>25% of Spend savings</t>
  </si>
  <si>
    <t>Optional Price Sheet for Volume Discounts</t>
  </si>
  <si>
    <t>BRAND NAME</t>
  </si>
  <si>
    <t>CUMULATIVE</t>
  </si>
  <si>
    <t>FREQUENCY</t>
  </si>
  <si>
    <t>ADDITIONAL DISCOUNT</t>
  </si>
  <si>
    <t>Example: ABC Brand</t>
  </si>
  <si>
    <t>Example: $1,000,000-$2,000, 000</t>
  </si>
  <si>
    <t>Annually</t>
  </si>
  <si>
    <t>add 1.00%</t>
  </si>
  <si>
    <t>Example: $2,000,000-$3,000, 000</t>
  </si>
  <si>
    <t>add 1.50%</t>
  </si>
  <si>
    <t>PER TRANSACTION</t>
  </si>
  <si>
    <t>Example: All proposed brands</t>
  </si>
  <si>
    <t>Example: $50,000-$100, 000</t>
  </si>
  <si>
    <t>Per Transaction</t>
  </si>
  <si>
    <t>Example: $100,000-$200, 001</t>
  </si>
  <si>
    <t xml:space="preserve">BY QUANTITY </t>
  </si>
  <si>
    <t>Example: 1-99 units</t>
  </si>
  <si>
    <t>Per Order</t>
  </si>
  <si>
    <t>Example: 100-500 units</t>
  </si>
  <si>
    <t>Example: 500+ units</t>
  </si>
  <si>
    <t>add 2.00%</t>
  </si>
  <si>
    <t>Note</t>
  </si>
  <si>
    <t>Included</t>
  </si>
  <si>
    <t>Included but possible accuracy issues</t>
  </si>
  <si>
    <t>Corrected VPAT due date</t>
  </si>
  <si>
    <t>Required, but not included/available</t>
  </si>
  <si>
    <t xml:space="preserve">Not applicable </t>
  </si>
  <si>
    <t>Same as above/See similar products</t>
  </si>
  <si>
    <t>Tier 2</t>
  </si>
  <si>
    <t>Tier 3</t>
  </si>
  <si>
    <t>1% discount Per Azure Or AWS MSRP Spend rate: 0-$100,000</t>
  </si>
  <si>
    <t>Tier 4</t>
  </si>
  <si>
    <t>2% discount Per Azure or AWS MSRP Spend rate: $101,000-$250,000</t>
  </si>
  <si>
    <t>3% discount Per Azure or AWS MSRP Spend rate: $251,000-$500,000</t>
  </si>
  <si>
    <t>Tier 5</t>
  </si>
  <si>
    <t>5% discount Per Azure or AWS MSRP Spend rate: $1,000,000+</t>
  </si>
  <si>
    <t>4% discount Per Azure or AWS MSRP Spend rate: $501,000- $1,000,000</t>
  </si>
  <si>
    <t>5% discount of published Microsoft CSP MSRP licensing rates  
(discounts not applicable for non-profit entities)</t>
  </si>
  <si>
    <t>% of MSRP (Undiscounted) Spend</t>
  </si>
  <si>
    <t>AppDev</t>
  </si>
  <si>
    <t>Architect</t>
  </si>
  <si>
    <t>Hourly</t>
  </si>
  <si>
    <t>Engineer</t>
  </si>
  <si>
    <t>Principal Engineer</t>
  </si>
  <si>
    <t>Senior Engineer</t>
  </si>
  <si>
    <t>Technical Engagement Manager</t>
  </si>
  <si>
    <t>BA</t>
  </si>
  <si>
    <t>Business Analyst</t>
  </si>
  <si>
    <t>Sr. Business Analyst</t>
  </si>
  <si>
    <t>UX</t>
  </si>
  <si>
    <t>Sr. UI Designer</t>
  </si>
  <si>
    <t>Sr. UX Consultant</t>
  </si>
  <si>
    <t>Sr. Visual Designer</t>
  </si>
  <si>
    <t>UI Designer</t>
  </si>
  <si>
    <t>UX Consultant</t>
  </si>
  <si>
    <t>Visual Designer</t>
  </si>
  <si>
    <t>Cloud Migration</t>
  </si>
  <si>
    <t>Data and Analytics</t>
  </si>
  <si>
    <t>DevOps</t>
  </si>
  <si>
    <t>Managed Services</t>
  </si>
  <si>
    <t>Cloud Engineer (L1)</t>
  </si>
  <si>
    <t>Cloud Engineer (L2)</t>
  </si>
  <si>
    <t>Cloud Engineer (L3)</t>
  </si>
  <si>
    <t>CSM</t>
  </si>
  <si>
    <t>Monitoring Engineer</t>
  </si>
  <si>
    <t>Security Engineer</t>
  </si>
  <si>
    <t>PMO</t>
  </si>
  <si>
    <t>Associate Project Manager</t>
  </si>
  <si>
    <t>Program Manager</t>
  </si>
  <si>
    <t>Project Manager</t>
  </si>
  <si>
    <t>Senior Project Manager</t>
  </si>
  <si>
    <t xml:space="preserve">AppDev </t>
  </si>
  <si>
    <t>Architect (India)</t>
  </si>
  <si>
    <t>Engineer  (India)</t>
  </si>
  <si>
    <t>Principal Engineer  (India)</t>
  </si>
  <si>
    <t>QA  (India)</t>
  </si>
  <si>
    <t>Senior Engineer  (India)</t>
  </si>
  <si>
    <t>Senior QA  (India)</t>
  </si>
  <si>
    <t>Technical Engagement Manager  (India)</t>
  </si>
  <si>
    <t>Business Analyst  (India)</t>
  </si>
  <si>
    <t>Sr. Business Analyst  (India)</t>
  </si>
  <si>
    <t>Sr. UI Designer  (India)</t>
  </si>
  <si>
    <t>Sr. UX Consultant  (India)</t>
  </si>
  <si>
    <t>Sr. Visual Designer  (India)</t>
  </si>
  <si>
    <t>UI Designer  (India)</t>
  </si>
  <si>
    <t>UX Consultant  (India)</t>
  </si>
  <si>
    <t>Visual Designer  (India)</t>
  </si>
  <si>
    <t>Architect  (India)</t>
  </si>
  <si>
    <t>Cloud Engineer (L1)  (India)</t>
  </si>
  <si>
    <t>Cloud Engineer (L2)  (India)</t>
  </si>
  <si>
    <t>Cloud Engineer (L3)  (India)</t>
  </si>
  <si>
    <t>Associate Project Manager  (India)</t>
  </si>
  <si>
    <t>Program Manager  (India)</t>
  </si>
  <si>
    <t>Project Manager  (India)</t>
  </si>
  <si>
    <t>Senior Project Manager  (India)</t>
  </si>
  <si>
    <t xml:space="preserve">https://aws.amazon.com/products/ </t>
  </si>
  <si>
    <t xml:space="preserve">https://azure.microsoft.com/en-us/services/ </t>
  </si>
  <si>
    <t>Presidio Foundations Support for Amazon Web Services - Provides 24x7x365 access to our Managed Cloud Services (MCS) Engineering team for prescriptive consultation and general guidance. Presidio will have AWS Enterprise Support enabled for all accounts associated the AWS Organization.</t>
  </si>
  <si>
    <t>Greater of $265 or 13% of MSRP Spend</t>
  </si>
  <si>
    <t>Greater of $250 or 8% of MSRP spend</t>
  </si>
  <si>
    <t>Greater of $5,000 or 33% of MSRP spend</t>
  </si>
  <si>
    <t>Greater of $5,265 or 38% of MSRP Spend</t>
  </si>
  <si>
    <t>MSRP Yearly Spend</t>
  </si>
  <si>
    <t>Presidio Foundations Support</t>
  </si>
  <si>
    <t xml:space="preserve"> </t>
  </si>
  <si>
    <t>Technician</t>
  </si>
  <si>
    <t>Systems Engineering Services/Installation/Configuration</t>
  </si>
  <si>
    <t>per hour</t>
  </si>
  <si>
    <t>Consultant</t>
  </si>
  <si>
    <t>Senior Consultant</t>
  </si>
  <si>
    <t>Managing &amp; Principal Consultants</t>
  </si>
  <si>
    <t>Project Coordinator</t>
  </si>
  <si>
    <t>Project Management Services</t>
  </si>
  <si>
    <t xml:space="preserve">Presidio Managed Services </t>
  </si>
  <si>
    <t>Additional Service: Managed Services 8x5 support</t>
  </si>
  <si>
    <t>Additional Service: Managed Services night and weekend support</t>
  </si>
  <si>
    <t>Cabling Technical Support (Standard hourly rate)</t>
  </si>
  <si>
    <t>Cabling Technician</t>
  </si>
  <si>
    <t>Cabling Technical Support
 (Nights, weekend, holiday rate)</t>
  </si>
  <si>
    <t>Cabling Project Manager (Standard hourly rate)</t>
  </si>
  <si>
    <t>Cabling Project Manager</t>
  </si>
  <si>
    <t xml:space="preserve"> Cabling Systems Design (Standard hourly rate)</t>
  </si>
  <si>
    <t xml:space="preserve">Cabling System Designer </t>
  </si>
  <si>
    <t>Cable Removal (Standard hourly rate)</t>
  </si>
  <si>
    <t>Senior Incident Response Engineer</t>
  </si>
  <si>
    <t>Systems Engineering Services - Incident Response</t>
  </si>
  <si>
    <t>Incident Response Engineer</t>
  </si>
  <si>
    <t>Forensic Analyst</t>
  </si>
  <si>
    <t>Twilio</t>
  </si>
  <si>
    <t>Tier Pricing</t>
  </si>
  <si>
    <t>NOTES</t>
  </si>
  <si>
    <t>Note 1</t>
  </si>
  <si>
    <t>Note 2</t>
  </si>
  <si>
    <t>Additional Information</t>
  </si>
  <si>
    <t>IaaS: Cloud Broker</t>
  </si>
  <si>
    <t>PaaS: Cloud Broker</t>
  </si>
  <si>
    <t>MaaS: Cloud Broker</t>
  </si>
  <si>
    <t>Tier</t>
  </si>
  <si>
    <t>Tier Quantity Start</t>
  </si>
  <si>
    <t>Tier Quantity End</t>
  </si>
  <si>
    <t>Zoom Meetings - Pro (Quantity 1 - 9)</t>
  </si>
  <si>
    <t>Zoom Meetings - Pro</t>
  </si>
  <si>
    <t>Zoom Meetings - Pro - 1 Year Prepay</t>
  </si>
  <si>
    <t>PAR1-PRO-BASE-NH1Y</t>
  </si>
  <si>
    <r>
      <rPr>
        <sz val="11"/>
        <rFont val="Calibri"/>
        <family val="2"/>
      </rPr>
      <t xml:space="preserve">9
</t>
    </r>
    <r>
      <rPr>
        <i/>
        <sz val="11"/>
        <rFont val="Calibri"/>
        <family val="2"/>
      </rPr>
      <t>(if not moving to biz at 10, this tier goes up to 49)</t>
    </r>
  </si>
  <si>
    <t>PAR2-PRO-BASE-NH1Y</t>
  </si>
  <si>
    <t>PAR3-PRO-BASE-NH1Y</t>
  </si>
  <si>
    <t>PAR4-PRO-BASE-NH1Y</t>
  </si>
  <si>
    <t>PAR5-PRO-BASE-NH1Y</t>
  </si>
  <si>
    <t>PAR6-PRO-BASE-NH1Y</t>
  </si>
  <si>
    <t>PAR7-PRO-BASE-NH1Y</t>
  </si>
  <si>
    <t>NA</t>
  </si>
  <si>
    <t>Zoom Meetings - Pro - 2 Year Prepay</t>
  </si>
  <si>
    <t>PAR1-PRO-BASE-NH2Y</t>
  </si>
  <si>
    <t>PAR2-PRO-BASE-NH2Y</t>
  </si>
  <si>
    <t>PAR3-PRO-BASE-NH2Y</t>
  </si>
  <si>
    <t>PAR4-PRO-BASE-NH2Y</t>
  </si>
  <si>
    <t>PAR5-PRO-BASE-NH2Y</t>
  </si>
  <si>
    <t>PAR6-PRO-BASE-NH2Y</t>
  </si>
  <si>
    <t>PAR7-PRO-BASE-NH2Y</t>
  </si>
  <si>
    <t>Zoom Meetings - Pro - 3 Year Prepay</t>
  </si>
  <si>
    <t>PAR1-PRO-BASE-NH3Y</t>
  </si>
  <si>
    <t>PAR2-PRO-BASE-NH3Y</t>
  </si>
  <si>
    <t>PAR3-PRO-BASE-NH3Y</t>
  </si>
  <si>
    <t>PAR4-PRO-BASE-NH3Y</t>
  </si>
  <si>
    <t>PAR5-PRO-BASE-NH3Y</t>
  </si>
  <si>
    <t>PAR6-PRO-BASE-NH3Y</t>
  </si>
  <si>
    <t>PAR7-PRO-BASE-NH3Y</t>
  </si>
  <si>
    <t>Zoom Meetings - Business (Quantity 10 - 49)</t>
  </si>
  <si>
    <t>Zoom Meetings - Business</t>
  </si>
  <si>
    <t>Zoom Meetings - Biz - 1 Year Prepay</t>
  </si>
  <si>
    <t>PAR1-BIZ-BASE-NH1Y</t>
  </si>
  <si>
    <t>PAR2-BIZ-BASE-NH1Y</t>
  </si>
  <si>
    <t>PAR3-BIZ-BASE-NH1Y</t>
  </si>
  <si>
    <t>PAR4-BIZ-BASE-NH1Y</t>
  </si>
  <si>
    <t>PAR5-BIZ-BASE-NH1Y</t>
  </si>
  <si>
    <t>PAR6-BIZ-BASE-NH1Y</t>
  </si>
  <si>
    <t>PAR7-BIZ-BASE-NH1Y</t>
  </si>
  <si>
    <t>PAR8-BIZ-BASE-NH1Y</t>
  </si>
  <si>
    <t>PAR9-BIZ-BASE-NH1Y</t>
  </si>
  <si>
    <t>Zoom Meetings - Biz - 2 Year Prepay</t>
  </si>
  <si>
    <t>PAR1-BIZ-BASE-NH2Y</t>
  </si>
  <si>
    <t>PAR2-BIZ-BASE-NH2Y</t>
  </si>
  <si>
    <t>PAR3-BIZ-BASE-NH2Y</t>
  </si>
  <si>
    <t>PAR4-BIZ-BASE-NH2Y</t>
  </si>
  <si>
    <t>PAR5-BIZ-BASE-NH2Y</t>
  </si>
  <si>
    <t>PAR6-BIZ-BASE-NH2Y</t>
  </si>
  <si>
    <t>PAR7-BIZ-BASE-NH2Y</t>
  </si>
  <si>
    <t>PAR8-BIZ-BASE-NH2Y</t>
  </si>
  <si>
    <t>PAR9-BIZ-BASE-NH2Y</t>
  </si>
  <si>
    <t>Zoom Meetings - Biz - 3 Year Prepay</t>
  </si>
  <si>
    <t>PAR1-BIZ-BASE-NH3Y</t>
  </si>
  <si>
    <t>PAR2-BIZ-BASE-NH3Y</t>
  </si>
  <si>
    <t>PAR3-BIZ-BASE-NH3Y</t>
  </si>
  <si>
    <t>PAR4-BIZ-BASE-NH3Y</t>
  </si>
  <si>
    <t>PAR5-BIZ-BASE-NH3Y</t>
  </si>
  <si>
    <t>PAR6-BIZ-BASE-NH3Y</t>
  </si>
  <si>
    <t>PAR7-BIZ-BASE-NH3Y</t>
  </si>
  <si>
    <t>PAR8-BIZ-BASE-NH3Y</t>
  </si>
  <si>
    <t>PAR9-BIZ-BASE-NH3Y</t>
  </si>
  <si>
    <t>Zoom Meetings - Enterprise Named Host Bundle (Quantity 50+) Includes Capacity 500 and Webinar 500</t>
  </si>
  <si>
    <t>Enterprise Named Host</t>
  </si>
  <si>
    <t>Enterprise Named Host 1 Year Prepay</t>
  </si>
  <si>
    <t>PAR1-EP01-ENT5-BD1Y</t>
  </si>
  <si>
    <t>PAR2-EP01-ENT5-BD1Y</t>
  </si>
  <si>
    <t>PAR3-EP01-ENT5-BD1Y</t>
  </si>
  <si>
    <t>PAR4-EP01-ENT5-BD1Y</t>
  </si>
  <si>
    <t>PAR5-EP01-ENT5-BD1Y</t>
  </si>
  <si>
    <t>PAR6-EP01-ENT5-BD1Y</t>
  </si>
  <si>
    <t>PAR7-EP01-ENT5-BD1Y</t>
  </si>
  <si>
    <t>PAR8-EP01-ENT5-BD1Y</t>
  </si>
  <si>
    <t>PAR9-EP01-ENT5-BD1Y</t>
  </si>
  <si>
    <t>PAR0-EP01-ENT5-BD1Y</t>
  </si>
  <si>
    <t>Enterprise Named Host 2 Year Prepay</t>
  </si>
  <si>
    <t>PAR1-EP01-ENT5-BD2Y</t>
  </si>
  <si>
    <t>PAR2-EP01-ENT5-BD2Y</t>
  </si>
  <si>
    <t>PAR3-EP01-ENT5-BD2Y</t>
  </si>
  <si>
    <t>PAR4-EP01-ENT5-BD2Y</t>
  </si>
  <si>
    <t>PAR5-EP01-ENT5-BD2Y</t>
  </si>
  <si>
    <t>PAR6-EP01-ENT5-BD2Y</t>
  </si>
  <si>
    <t>PAR7-EP01-ENT5-BD2Y</t>
  </si>
  <si>
    <t>PAR8-EP01-ENT5-BD2Y</t>
  </si>
  <si>
    <t>PAR9-EP01-ENT5-BD2Y</t>
  </si>
  <si>
    <t>PAR0-EP01-ENT5-BD2Y</t>
  </si>
  <si>
    <t>Enterprise Named Host 3 Year Prepay</t>
  </si>
  <si>
    <t>PAR1-EP01-ENT5-BD3Y</t>
  </si>
  <si>
    <t>PAR2-EP01-ENT5-BD3Y</t>
  </si>
  <si>
    <t>PAR3-EP01-ENT5-BD3Y</t>
  </si>
  <si>
    <t>PAR4-EP01-ENT5-BD3Y</t>
  </si>
  <si>
    <t>PAR5-EP01-ENT5-BD3Y</t>
  </si>
  <si>
    <t>PAR6-EP01-ENT5-BD3Y</t>
  </si>
  <si>
    <t>PAR7-EP01-ENT5-BD3Y</t>
  </si>
  <si>
    <t>PAR8-EP01-ENT5-BD3Y</t>
  </si>
  <si>
    <t>PAR9-EP01-ENT5-BD3Y</t>
  </si>
  <si>
    <t>PAR0-EP01-ENT5-BD3Y</t>
  </si>
  <si>
    <r>
      <rPr>
        <sz val="11"/>
        <rFont val="Calibri"/>
        <family val="2"/>
      </rPr>
      <t>Zoom Meetings - Zoom Enterprise Active Host (Quantity 50+) Includes Capacity 500 and Webinar 500 24 minimum month contract
Please work with Zoom sales to quote</t>
    </r>
  </si>
  <si>
    <t>Enterprise Active Host</t>
  </si>
  <si>
    <t>Enterprise 30% Active Host 1 Year Prepay</t>
  </si>
  <si>
    <t>PAR1-AH30-ENT5-BD1Y</t>
  </si>
  <si>
    <t>PAR2-AH30-ENT5-BD1Y</t>
  </si>
  <si>
    <t>PAR3-AH30-ENT5-BD1Y</t>
  </si>
  <si>
    <t>PAR4-AH30-ENT5-BD1Y</t>
  </si>
  <si>
    <t>PAR5-AH30-ENT5-BD1Y</t>
  </si>
  <si>
    <t>PAR6-AH30-ENT5-BD1Y</t>
  </si>
  <si>
    <t>PAR7-AH30-ENT5-BD1Y</t>
  </si>
  <si>
    <t>PAR8-AH30-ENT5-BD1Y</t>
  </si>
  <si>
    <t>PAR9-AH30-ENT5-BD1Y</t>
  </si>
  <si>
    <t>PAR0-AH30-ENT5-BD1Y</t>
  </si>
  <si>
    <t>Zoom Meetings - Enterprise Named Host Bundle (Quantity 2,500+) Includes Capacity 1,000 and Webinar 1,000</t>
  </si>
  <si>
    <t>Enterprise Plus Offer - Named Host</t>
  </si>
  <si>
    <t>Enterprise Plus Offer - NH 1 Year Prepay</t>
  </si>
  <si>
    <t>PAR1-EPP1-ENT5-BD1Y</t>
  </si>
  <si>
    <t>PAR2-EPP1-ENT5-BD1Y</t>
  </si>
  <si>
    <t>PAR3-EPP1-ENT5-BD1Y</t>
  </si>
  <si>
    <t>PAR4-EPP1-ENT5-BD1Y</t>
  </si>
  <si>
    <t>PAR5-EPP1-ENT5-BD1Y</t>
  </si>
  <si>
    <t>PAR6-EPP1-ENT5-BD1Y</t>
  </si>
  <si>
    <t>PAR7-EPP1-ENT5-BD1Y</t>
  </si>
  <si>
    <t>PAR8-EPP1-ENT5-BD1Y</t>
  </si>
  <si>
    <t>N/A</t>
  </si>
  <si>
    <t>Enterprise Plus Offer - NH 2 Year Prepay</t>
  </si>
  <si>
    <t>PAR1-EPP1-ENT5-BD2Y</t>
  </si>
  <si>
    <t>PAR2-EPP1-ENT5-BD2Y</t>
  </si>
  <si>
    <t>PAR3-EPP1-ENT5-BD2Y</t>
  </si>
  <si>
    <t>PAR4-EPP1-ENT5-BD2Y</t>
  </si>
  <si>
    <t>PAR5-EPP1-ENT5-BD2Y</t>
  </si>
  <si>
    <t>PAR6-EPP1-ENT5-BD2Y</t>
  </si>
  <si>
    <t>PAR7-EPP1-ENT5-BD2Y</t>
  </si>
  <si>
    <t>PAR8-EPP1-ENT5-BD2Y</t>
  </si>
  <si>
    <t>Enterprise Plus Offer - NH 3 Year Prepay</t>
  </si>
  <si>
    <t>PAR1-EPP1-ENT5-BD3Y</t>
  </si>
  <si>
    <t>PAR2-EPP1-ENT5-BD3Y</t>
  </si>
  <si>
    <t>PAR3-EPP1-ENT5-BD3Y</t>
  </si>
  <si>
    <t>PAR4-EPP1-ENT5-BD3Y</t>
  </si>
  <si>
    <t>PAR5-EPP1-ENT5-BD3Y</t>
  </si>
  <si>
    <t>PAR6-EPP1-ENT5-BD3Y</t>
  </si>
  <si>
    <t>PAR7-EPP1-ENT5-BD3Y</t>
  </si>
  <si>
    <t>PAR8-EPP1-ENT5-BD3Y</t>
  </si>
  <si>
    <t>Zoom Rooms</t>
  </si>
  <si>
    <t>Zoom Rooms - 1 Year Prepay</t>
  </si>
  <si>
    <t>PAR1-ROOM-BASE-RM1Y</t>
  </si>
  <si>
    <t>Zoom Rooms - 2 Year Prepay</t>
  </si>
  <si>
    <t>PAR1-ROOM-BASE-RM2Y</t>
  </si>
  <si>
    <t>Zoom Rooms - 3 Year Prepay</t>
  </si>
  <si>
    <t>PAR1-ROOM-BASE-RM3Y</t>
  </si>
  <si>
    <t>CRC - Conference Room Connector (H323/SIP)</t>
  </si>
  <si>
    <t>Conference Room Connector</t>
  </si>
  <si>
    <t>CRC - 1 Year Prepay</t>
  </si>
  <si>
    <t>PAR1-CRC-1-PT1Y</t>
  </si>
  <si>
    <t>CRC - 2 Year Prepay</t>
  </si>
  <si>
    <t>PAR1-CRC-1-PT2Y</t>
  </si>
  <si>
    <t>CRC - 3 Year Prepay</t>
  </si>
  <si>
    <t>PAR1-CRC-1-PT3Y</t>
  </si>
  <si>
    <t>Large Meeting Room - Add-On</t>
  </si>
  <si>
    <t>Large Meeting Room - NH</t>
  </si>
  <si>
    <t>Large Meeting 500 - NH 1 Year Prepay</t>
  </si>
  <si>
    <t>PAR1-LMR-500-NH1Y</t>
  </si>
  <si>
    <t>PAR2-LMR-500-NH1Y</t>
  </si>
  <si>
    <t>PAR3-LMR-500-NH1Y</t>
  </si>
  <si>
    <t>PAR4-LMR-500-NH1Y</t>
  </si>
  <si>
    <t>PAR5-LMR-500-NH1Y</t>
  </si>
  <si>
    <t>PAR6-LMR-500-NH1Y</t>
  </si>
  <si>
    <t>PAR7-LMR-500-NH1Y</t>
  </si>
  <si>
    <t>PAR8-LMR-500-NH1Y</t>
  </si>
  <si>
    <t>PAR9-LMR-500-NH1Y</t>
  </si>
  <si>
    <t>PAR10-LMR-500-NH1Y</t>
  </si>
  <si>
    <t>PAR11-LMR-500-NH1Y</t>
  </si>
  <si>
    <t>Large Meeting 500 - NH 2 Year Prepay</t>
  </si>
  <si>
    <t>PAR1-LMR-500-NH2Y</t>
  </si>
  <si>
    <t>PAR2-LMR-500-NH2Y</t>
  </si>
  <si>
    <t>PAR3-LMR-500-NH2Y</t>
  </si>
  <si>
    <t>PAR4-LMR-500-NH2Y</t>
  </si>
  <si>
    <t>PAR5-LMR-500-NH2Y</t>
  </si>
  <si>
    <t>PAR6-LMR-500-NH2Y</t>
  </si>
  <si>
    <t>PAR7-LMR-500-NH2Y</t>
  </si>
  <si>
    <t>PAR8-LMR-500-NH2Y</t>
  </si>
  <si>
    <t>PAR9-LMR-500-NH2Y</t>
  </si>
  <si>
    <t>PAR10-LMR-500-NH2Y</t>
  </si>
  <si>
    <t>PAR11-LMR-500-NH2Y</t>
  </si>
  <si>
    <t>Large Meeting 500 - NH 3 Year Prepay</t>
  </si>
  <si>
    <t>PAR1-LMR-500-NH3Y</t>
  </si>
  <si>
    <t>PAR2-LMR-500-NH3Y</t>
  </si>
  <si>
    <t>PAR3-LMR-500-NH3Y</t>
  </si>
  <si>
    <t>PAR4-LMR-500-NH3Y</t>
  </si>
  <si>
    <t>PAR5-LMR-500-NH3Y</t>
  </si>
  <si>
    <t>PAR6-LMR-500-NH3Y</t>
  </si>
  <si>
    <t>PAR7-LMR-500-NH3Y</t>
  </si>
  <si>
    <t>PAR8-LMR-500-NH3Y</t>
  </si>
  <si>
    <t>PAR9-LMR-500-NH3Y</t>
  </si>
  <si>
    <t>PAR10-LMR-500-NH3Y</t>
  </si>
  <si>
    <t>PAR11-LMR-500-NH3Y</t>
  </si>
  <si>
    <t>Large Meeting 1,000 - NH 1 Year Prepay</t>
  </si>
  <si>
    <t>PAR1-LMR-1K-NH1Y</t>
  </si>
  <si>
    <t>PAR2-LMR-1K-NH1Y</t>
  </si>
  <si>
    <t>PAR3-LMR-1K-NH1Y</t>
  </si>
  <si>
    <t>PAR4-LMR-1K-NH1Y</t>
  </si>
  <si>
    <t>PAR5-LMR-1K-NH1Y</t>
  </si>
  <si>
    <t>PAR6-LMR-1K-NH1Y</t>
  </si>
  <si>
    <t>PAR7-LMR-1K-NH1Y</t>
  </si>
  <si>
    <t>PAR8-LMR-1K-NH1Y</t>
  </si>
  <si>
    <t>PAR9-LMR-1K-NH1Y</t>
  </si>
  <si>
    <t>PAR10-LMR-1K-NH1Y</t>
  </si>
  <si>
    <t>PAR11-LMR-1K-NH1Y</t>
  </si>
  <si>
    <t>Large Meeting 1,000 - NH 2 Year Prepay</t>
  </si>
  <si>
    <t>PAR1-LMR-1K-NH2Y</t>
  </si>
  <si>
    <t>PAR2-LMR-1K-NH2Y</t>
  </si>
  <si>
    <t>PAR3-LMR-1K-NH2Y</t>
  </si>
  <si>
    <t>PAR4-LMR-1K-NH2Y</t>
  </si>
  <si>
    <t>PAR5-LMR-1K-NH2Y</t>
  </si>
  <si>
    <t>PAR6-LMR-1K-NH2Y</t>
  </si>
  <si>
    <t>PAR7-LMR-1K-NH2Y</t>
  </si>
  <si>
    <t>PAR8-LMR-1K-NH2Y</t>
  </si>
  <si>
    <t>PAR9-LMR-1K-NH2Y</t>
  </si>
  <si>
    <t>PAR10-LMR-1K-NH2Y</t>
  </si>
  <si>
    <t>PAR11-LMR-1K-NH2Y</t>
  </si>
  <si>
    <t>Large Meeting 1,000 - NH 3 Year Prepay</t>
  </si>
  <si>
    <t>PAR1-LMR-1K-NH3Y</t>
  </si>
  <si>
    <t>PAR2-LMR-1K-NH3Y</t>
  </si>
  <si>
    <t>PAR3-LMR-1K-NH3Y</t>
  </si>
  <si>
    <t>PAR4-LMR-1K-NH3Y</t>
  </si>
  <si>
    <t>PAR5-LMR-1K-NH3Y</t>
  </si>
  <si>
    <t>PAR6-LMR-1K-NH3Y</t>
  </si>
  <si>
    <t>PAR7-LMR-1K-NH3Y</t>
  </si>
  <si>
    <t>PAR8-LMR-1K-NH3Y</t>
  </si>
  <si>
    <t>PAR9-LMR-1K-NH3Y</t>
  </si>
  <si>
    <t>PAR10-LMR-1K-NH3Y</t>
  </si>
  <si>
    <t>PAR11-LMR-1K-NH3Y</t>
  </si>
  <si>
    <t>Webinar - Add-On</t>
  </si>
  <si>
    <t>Video Webinar</t>
  </si>
  <si>
    <t>Video Webinar 100 - Annually</t>
  </si>
  <si>
    <t>PAR1-WEB-100-FL1Y</t>
  </si>
  <si>
    <t>Video Webinar 100 - 2 Year Prepay</t>
  </si>
  <si>
    <t>PAR1-WEB-100-FL2Y</t>
  </si>
  <si>
    <t>Video Webinar 100 - 3 Year Prepay</t>
  </si>
  <si>
    <t>PAR1-WEB-100-FL3Y</t>
  </si>
  <si>
    <t>Video Webinar 500 - Annually</t>
  </si>
  <si>
    <t>PAR1-WEB-500-FL1Y</t>
  </si>
  <si>
    <t>Video Webinar 500 - 2 Year Prepay</t>
  </si>
  <si>
    <t>PAR1-WEB-500-FL2Y</t>
  </si>
  <si>
    <t>Video Webinar 500 - 3 Year Prepay</t>
  </si>
  <si>
    <t>PAR1-WEB-500-FL3Y</t>
  </si>
  <si>
    <t>Video Webinar 1,000 - Annually</t>
  </si>
  <si>
    <t>PAR1-WEB-1000-FL1Y</t>
  </si>
  <si>
    <t>Video Webinar 1,000 - 2 Year Prepay</t>
  </si>
  <si>
    <t>PAR1-WEB-1000-FL2Y</t>
  </si>
  <si>
    <t>Video Webinar 1,000 - 3 Year Prepay</t>
  </si>
  <si>
    <t>PAR1-WEB-1000-FL3Y</t>
  </si>
  <si>
    <t>Video Webinar 3,000 - Annually</t>
  </si>
  <si>
    <t>PAR1-WEB-3000-FL1Y</t>
  </si>
  <si>
    <t>Video Webinar 3,000 - 2 Year Prepay</t>
  </si>
  <si>
    <t>PAR1-WEB-3000-FL2Y</t>
  </si>
  <si>
    <t>Video Webinar 3,000 - 3 Year Prepay</t>
  </si>
  <si>
    <t>PAR1-WEB-3000-FL3Y</t>
  </si>
  <si>
    <t>Video Webinar 5,000 - Annually</t>
  </si>
  <si>
    <t>PAR1-WEB-5000-FL1Y</t>
  </si>
  <si>
    <t>Video Webinar 5,000 - 2 Year Prepay</t>
  </si>
  <si>
    <t>PAR1-WEB-5000-FL2Y</t>
  </si>
  <si>
    <t>Video Webinar 5,000 - 3 Year Prepay</t>
  </si>
  <si>
    <t>PAR1-WEB-5000-FL3Y</t>
  </si>
  <si>
    <t>Video Webinar 10,000 - Annually</t>
  </si>
  <si>
    <t>PAR1-WEB-10K-FL1Y</t>
  </si>
  <si>
    <t>Video Webinar 10,000 - 2 Year Prepay</t>
  </si>
  <si>
    <t>PAR1-WEB-10K-FL2Y</t>
  </si>
  <si>
    <t>Video Webinar 10,000 - 3 Year Prepay</t>
  </si>
  <si>
    <t>PAR1-WEB-10K-FL3Y</t>
  </si>
  <si>
    <r>
      <rPr>
        <sz val="11"/>
        <rFont val="Calibri"/>
        <family val="2"/>
      </rPr>
      <t>Education Plans
Education price plans are applicable for accredited colleges, universities and K-12 schools</t>
    </r>
  </si>
  <si>
    <t>Zoom Education</t>
  </si>
  <si>
    <t>EDU - NH 1 Year Prepay</t>
  </si>
  <si>
    <t>PAR1-EDU-BASE-NH1Y</t>
  </si>
  <si>
    <t>PAR2-EDU-BASE-NH1Y</t>
  </si>
  <si>
    <t>PAR3-EDU-BASE-NH1Y</t>
  </si>
  <si>
    <t>PAR4-EDU-BASE-NH1Y</t>
  </si>
  <si>
    <t>PAR5-EDU-BASE-NH1Y</t>
  </si>
  <si>
    <t>PAR6-EDU-BASE-NH1Y</t>
  </si>
  <si>
    <t>PAR7-EDU-BASE-NH1Y</t>
  </si>
  <si>
    <t>EDU - NH 2 Year Prepay</t>
  </si>
  <si>
    <t>PAR1-EDU-BASE-NH2Y</t>
  </si>
  <si>
    <t>PAR2-EDU-BASE-NH2Y</t>
  </si>
  <si>
    <t>PAR3-EDU-BASE-NH2Y</t>
  </si>
  <si>
    <t>PAR4-EDU-BASE-NH2Y</t>
  </si>
  <si>
    <t>PAR5-EDU-BASE-NH2Y</t>
  </si>
  <si>
    <t>PAR6-EDU-BASE-NH2Y</t>
  </si>
  <si>
    <t>PAR7-EDU-BASE-NH2Y</t>
  </si>
  <si>
    <t>EDU - NH 3 Year Prepay</t>
  </si>
  <si>
    <t>PAR1-EDU-BASE-NH3Y</t>
  </si>
  <si>
    <t>PAR2-EDU-BASE-NH3Y</t>
  </si>
  <si>
    <t>PAR3-EDU-BASE-NH3Y</t>
  </si>
  <si>
    <t>PAR4-EDU-BASE-NH3Y</t>
  </si>
  <si>
    <t>PAR5-EDU-BASE-NH3Y</t>
  </si>
  <si>
    <t>PAR6-EDU-BASE-NH3Y</t>
  </si>
  <si>
    <t>PAR7-EDU-BASE-NH3Y</t>
  </si>
  <si>
    <t>EDU Site - 1-999 F&amp;S Count - 1 Year Prepay</t>
  </si>
  <si>
    <t>PAR1-EDU1-BASE-ST1Y</t>
  </si>
  <si>
    <t>EDU Site - 1000-2499 F&amp;S Count - 1 Year Prepay</t>
  </si>
  <si>
    <t>PAR1-EDU2-BASE-ST1Y</t>
  </si>
  <si>
    <t>EDU Site - 2500-4999 F&amp;S Count - 1 Year Prepay</t>
  </si>
  <si>
    <t>PAR1-EDU3-BASE-ST1Y</t>
  </si>
  <si>
    <t>EDU Site - 5000-7499 F&amp;S Count - 1 Year Prepay</t>
  </si>
  <si>
    <t>PAR1-EDU4-BASE-ST1Y</t>
  </si>
  <si>
    <t>EDU Site - 7500-9999 F&amp;S Count - 1 Year Prepay</t>
  </si>
  <si>
    <t>PAR1-EDU5-BASE-ST1Y</t>
  </si>
  <si>
    <t>EDU Site - 10000-14999 F&amp;S Count - 1 Year Prepay</t>
  </si>
  <si>
    <t>PAR1-EDU6-BASE-ST1Y</t>
  </si>
  <si>
    <t>EDU Site - 15000-19999 F&amp;S Count - 1 Year Prepay</t>
  </si>
  <si>
    <t>PAR1-EDU7-BASE-ST1Y</t>
  </si>
  <si>
    <t>EDU Site - 20000-29999 F&amp;S Count - 1 Year Prepay</t>
  </si>
  <si>
    <t>PAR1-EDU8-BASE-ST1Y</t>
  </si>
  <si>
    <t>EDU Site - 30000+ F&amp;S Count - 1 Year Prepay</t>
  </si>
  <si>
    <t>PAR1-EDU9-BASE-ST1Y</t>
  </si>
  <si>
    <t>EDU Site - 1-999 F&amp;S Count - 2 Year Prepay</t>
  </si>
  <si>
    <t>PAR1-EDU1-BASE-ST2Y</t>
  </si>
  <si>
    <t>EDU Site - 1000-2499 F&amp;S Count - 2 Year Prepay</t>
  </si>
  <si>
    <t>PAR1-EDU2-BASE-ST2Y</t>
  </si>
  <si>
    <t>EDU Site - 2500-4999 F&amp;S Count - 2 Year Prepay</t>
  </si>
  <si>
    <t>PAR1-EDU3-BASE-ST2Y</t>
  </si>
  <si>
    <t>EDU Site - 5000-7499 F&amp;S Count - 2 Year Prepay</t>
  </si>
  <si>
    <t>PAR1-EDU4-BASE-ST2Y</t>
  </si>
  <si>
    <t>EDU Site - 7500-9999 F&amp;S Count - 2 Year Prepay</t>
  </si>
  <si>
    <t>PAR1-EDU5-BASE-ST2Y</t>
  </si>
  <si>
    <t>EDU Site - 10000-14999 F&amp;S Count - 2 Year Prepay</t>
  </si>
  <si>
    <t>PAR1-EDU6-BASE-ST2Y</t>
  </si>
  <si>
    <t>EDU Site - 15000-19999 F&amp;S Count - 2 Year Prepay</t>
  </si>
  <si>
    <t>PAR1-EDU7-BASE-ST2Y</t>
  </si>
  <si>
    <t>EDU Site - 20000-29999 F&amp;S Count - 2 Year Prepay</t>
  </si>
  <si>
    <t>PAR1-EDU8-BASE-ST2Y</t>
  </si>
  <si>
    <t>EDU Site - 30000+ F&amp;S Count - 2 Year Prepay</t>
  </si>
  <si>
    <t>PAR1-EDU9-BASE-ST2Y</t>
  </si>
  <si>
    <t>EDU Site - 1-999 F&amp;S Count - 3 Year Prepay</t>
  </si>
  <si>
    <t>PAR1-EDU1-BASE-ST3Y</t>
  </si>
  <si>
    <t>EDU Site - 1000-2499 F&amp;S Count - 3 Year Prepay</t>
  </si>
  <si>
    <t>PAR1-EDU2-BASE-ST3Y</t>
  </si>
  <si>
    <t>EDU Site - 2500-4999 F&amp;S Count - 3 Year Prepay</t>
  </si>
  <si>
    <t>PAR1-EDU3-BASE-ST3Y</t>
  </si>
  <si>
    <t>EDU Site - 5000-7499 F&amp;S Count - 3 Year Prepay</t>
  </si>
  <si>
    <t>PAR1-EDU4-BASE-ST3Y</t>
  </si>
  <si>
    <t>EDU Site - 7500-9999 F&amp;S Count - 3 Year Prepay</t>
  </si>
  <si>
    <t>PAR1-EDU5-BASE-ST3Y</t>
  </si>
  <si>
    <t>EDU Site - 10000-14999 F&amp;S Count - 3 Year Prepay</t>
  </si>
  <si>
    <t>PAR1-EDU6-BASE-ST3Y</t>
  </si>
  <si>
    <t>EDU Site - 15000-19999 F&amp;S Count - 3 Year Prepay</t>
  </si>
  <si>
    <t>PAR1-EDU7-BASE-ST3Y</t>
  </si>
  <si>
    <t>EDU Site - 20000-29999 F&amp;S Count - 3 Year Prepay</t>
  </si>
  <si>
    <t>PAR1-EDU8-BASE-ST3Y</t>
  </si>
  <si>
    <t>EDU Site - 30000+ F&amp;S Count - 3 Year Prepay</t>
  </si>
  <si>
    <t>PAR1-EDU9-BASE-ST3Y</t>
  </si>
  <si>
    <r>
      <rPr>
        <sz val="11"/>
        <rFont val="Calibri"/>
        <family val="2"/>
      </rPr>
      <t>Zoom Education Bundle Site License Plans
Pro License for all faculty/student/staff total count of institution as well as bundled large meeting, room connector, webinar, Zoom Rooms, cloud storage add-on for all in usage</t>
    </r>
  </si>
  <si>
    <t>EDU Site Bundle - 1-999 F&amp;S Count - 1 Year Prepay</t>
  </si>
  <si>
    <t>PAR1-EDU1-BASE-BD1Y</t>
  </si>
  <si>
    <t>EDU Site Bundle - 1000-2499 F&amp;S Count - 1 Year Prepay</t>
  </si>
  <si>
    <t>PAR1-EDU2-BASE-BD1Y</t>
  </si>
  <si>
    <t>EDU Site Bundle - 2500-4999 F&amp;S Count - 1 Year Prepay</t>
  </si>
  <si>
    <t>PAR1-EDU3-BASE-BD1Y</t>
  </si>
  <si>
    <t>EDU Site Bundle - 5000-7499 F&amp;S Count - 1 Year Prepay</t>
  </si>
  <si>
    <t>PAR1-EDU4-BASE-BD1Y</t>
  </si>
  <si>
    <t>EDU Site Bundle - 7500-9999 F&amp;S Count - 1 Year Prepay</t>
  </si>
  <si>
    <t>PAR1-EDU5-BASE-BD1Y</t>
  </si>
  <si>
    <t>EDU Site Bundle - 10000-14999 F&amp;S Count - 1 Year Prepay</t>
  </si>
  <si>
    <t>PAR1-EDU6-BASE-BD1Y</t>
  </si>
  <si>
    <t>EDU Site Bundle - 15000-19999 F&amp;S Count - 1 Year Prepay</t>
  </si>
  <si>
    <t>PAR1-EDU7-BASE-BD1Y</t>
  </si>
  <si>
    <t>EDU Site Bundle - 20000-29999 F&amp;S Count - 1 Year Prepay</t>
  </si>
  <si>
    <t>PAR1-EDU8-BASE-BD1Y</t>
  </si>
  <si>
    <t>EDU Site Bundle - 30000+ F&amp;S Count - 1 Year Prepay</t>
  </si>
  <si>
    <t>PAR1-EDU9-BASE-BD1Y</t>
  </si>
  <si>
    <t>EDU Site Bundle - 1-999 F&amp;S Count - 2 Year Prepay</t>
  </si>
  <si>
    <t>PAR1-EDU1-BASE-BD2Y</t>
  </si>
  <si>
    <t>EDU Site Bundle - 1000-2499 F&amp;S Count - 2 Year Prepay</t>
  </si>
  <si>
    <t>PAR1-EDU2-BASE-BD2Y</t>
  </si>
  <si>
    <t>EDU Site Bundle - 2500-4999 F&amp;S Count - 2 Year Prepay</t>
  </si>
  <si>
    <t>PAR1-EDU3-BASE-BD2Y</t>
  </si>
  <si>
    <t>EDU Site Bundle - 5000-7499 F&amp;S Count - 2 Year Prepay</t>
  </si>
  <si>
    <t>PAR1-EDU4-BASE-BD2Y</t>
  </si>
  <si>
    <t>EDU Site Bundle - 7500-9999 F&amp;S Count - 2 Year Prepay</t>
  </si>
  <si>
    <t>PAR1-EDU5-BASE-BD2Y</t>
  </si>
  <si>
    <t>EDU Site Bundle - 10000-14999 F&amp;S Count - 2 Year Prepay</t>
  </si>
  <si>
    <t>PAR1-EDU6-BASE-BD2Y</t>
  </si>
  <si>
    <t>EDU Site Bundle - 15000-19999 F&amp;S Count - 2 Year Prepay</t>
  </si>
  <si>
    <t>PAR1-EDU7-BASE-BD2Y</t>
  </si>
  <si>
    <t>EDU Site Bundle - 20000-29999 F&amp;S Count - 2 Year Prepay</t>
  </si>
  <si>
    <t>PAR1-EDU8-BASE-BD2Y</t>
  </si>
  <si>
    <t>EDU Site Bundle - 30000+ F&amp;S Count - 2 Year Prepay</t>
  </si>
  <si>
    <t>PAR1-EDU9-BASE-BD2Y</t>
  </si>
  <si>
    <t>EDU Site Bundle - 1-999 F&amp;S Count - 3 Year Prepay</t>
  </si>
  <si>
    <t>PAR1-EDU1-BASE-BD3Y</t>
  </si>
  <si>
    <t>EDU Site Bundle - 1000-2499 F&amp;S Count - 3 Year Prepay</t>
  </si>
  <si>
    <t>PAR1-EDU2-BASE-BD3Y</t>
  </si>
  <si>
    <t>EDU Site Bundle - 2500-4999 F&amp;S Count - 3 Year Prepay</t>
  </si>
  <si>
    <t>PAR1-EDU3-BASE-BD3Y</t>
  </si>
  <si>
    <t>EDU Site Bundle - 5000-7499 F&amp;S Count - 3 Year Prepay</t>
  </si>
  <si>
    <t>PAR1-EDU4-BASE-BD3Y</t>
  </si>
  <si>
    <t>EDU Site Bundle - 7500-9999 F&amp;S Count - 3 Year Prepay</t>
  </si>
  <si>
    <t>PAR1-EDU5-BASE-BD3Y</t>
  </si>
  <si>
    <t>EDU Site Bundle - 10000-14999 F&amp;S Count - 3 Year Prepay</t>
  </si>
  <si>
    <t>PAR1-EDU6-BASE-BD3Y</t>
  </si>
  <si>
    <t>EDU Site Bundle - 15000-19999 F&amp;S Count - 3 Year Prepay</t>
  </si>
  <si>
    <t>PAR1-EDU7-BASE-BD3Y</t>
  </si>
  <si>
    <t>EDU Site Bundle - 20000-29999 F&amp;S Count - 3 Year Prepay</t>
  </si>
  <si>
    <t>PAR1-EDU8-BASE-BD3Y</t>
  </si>
  <si>
    <t>EDU Site Bundle - 30000+ F&amp;S Count - 3 Year Prepay</t>
  </si>
  <si>
    <t>PAR1-EDU9-BASE-BD3Y</t>
  </si>
  <si>
    <t>EDU - Bundle SKU - EDU NH</t>
  </si>
  <si>
    <t>PAR-EDUB-QTY-EDU</t>
  </si>
  <si>
    <t>Quantity</t>
  </si>
  <si>
    <t>EDU - Bundle SKU - Zoom Rooms</t>
  </si>
  <si>
    <t>PAR-EDUB-QTY-ZR</t>
  </si>
  <si>
    <t>EDU - Bundle SKU - Add-on CRC</t>
  </si>
  <si>
    <t>PAR-EDUB-QTY-CRC</t>
  </si>
  <si>
    <t>EDU - Bundle SKU - Add-on LMR 500</t>
  </si>
  <si>
    <t>PAR-EDUB-QTY-LMR5</t>
  </si>
  <si>
    <t>EDU - Bundle SKU - Add-on LMR 1,000</t>
  </si>
  <si>
    <t>PAR-EDUB-QTY-LMRK</t>
  </si>
  <si>
    <t>EDU - Bundle SKU - Add-on Webinar 100</t>
  </si>
  <si>
    <t>PAR-EDUB-QTY-W100</t>
  </si>
  <si>
    <t>EDU - Bundle SKU - Add-on Webinar 500</t>
  </si>
  <si>
    <t>PAR-EDUB-QTY-W500</t>
  </si>
  <si>
    <t>EDU - Bundle SKU - Add-on Webinar 1,000</t>
  </si>
  <si>
    <t>PAR-EDUB-QTY-W1K</t>
  </si>
  <si>
    <t>EDU - Bundle SKU - Add-on Webinar 5,000</t>
  </si>
  <si>
    <t>PAR-EDUB-QTY-W3K</t>
  </si>
  <si>
    <t>EDU - Bundle SKU - Add-on Webinar 10,000</t>
  </si>
  <si>
    <t>PAR-EDUB-QTY-W10K</t>
  </si>
  <si>
    <t>EDU - Bundle SKU - Add-on Cloud Based Recording GB's</t>
  </si>
  <si>
    <t>PAR-EDUB-QTY-STOR</t>
  </si>
  <si>
    <t>Audio Plans</t>
  </si>
  <si>
    <t>Integrated Audio - NH</t>
  </si>
  <si>
    <t>Zoom Audio - Domestic (US/Canada) NH 1 Year Prepay</t>
  </si>
  <si>
    <t>PAR1-AUD-UNIT-NH1Y</t>
  </si>
  <si>
    <t>PAR2-AUD-UNIT-NH1Y</t>
  </si>
  <si>
    <t>PAR3-AUD-UNIT-NH1Y</t>
  </si>
  <si>
    <t>PAR4-AUD-UNIT-NH1Y</t>
  </si>
  <si>
    <t>PAR5-AUD-UNIT-NH1Y</t>
  </si>
  <si>
    <t>PAR6-AUD-UNIT-NH1Y</t>
  </si>
  <si>
    <t>PAR7-AUD-UNIT-NH1Y</t>
  </si>
  <si>
    <t>PAR8-AUD-UNIT-NH1Y</t>
  </si>
  <si>
    <t>PAR9-AUD-UNIT-NH1Y</t>
  </si>
  <si>
    <t>Zoom Audio - Domestic (US/Canada) NH 2 Year Prepay</t>
  </si>
  <si>
    <t>PAR1-AUD-UNIT-NH2Y</t>
  </si>
  <si>
    <t>PAR2-AUD-UNIT-NH2Y</t>
  </si>
  <si>
    <t>PAR3-AUD-UNIT-NH2Y</t>
  </si>
  <si>
    <t>PAR4-AUD-UNIT-NH2Y</t>
  </si>
  <si>
    <t>PAR5-AUD-UNIT-NH2Y</t>
  </si>
  <si>
    <t>PAR6-AUD-UNIT-NH2Y</t>
  </si>
  <si>
    <t>PAR7-AUD-UNIT-NH2Y</t>
  </si>
  <si>
    <t>PAR8-AUD-UNIT-NH2Y</t>
  </si>
  <si>
    <t>PAR9-AUD-UNIT-NH2Y</t>
  </si>
  <si>
    <t>Zoom Audio - Domestic (US/Canada) NH 3 Year Prepay</t>
  </si>
  <si>
    <t>PAR1-AUD-UNIT-NH3Y</t>
  </si>
  <si>
    <t>PAR2-AUD-UNIT-NH3Y</t>
  </si>
  <si>
    <t>PAR3-AUD-UNIT-NH3Y</t>
  </si>
  <si>
    <t>PAR4-AUD-UNIT-NH3Y</t>
  </si>
  <si>
    <t>PAR5-AUD-UNIT-NH3Y</t>
  </si>
  <si>
    <t>PAR6-AUD-UNIT-NH3Y</t>
  </si>
  <si>
    <t>PAR7-AUD-UNIT-NH3Y</t>
  </si>
  <si>
    <t>PAR8-AUD-UNIT-NH3Y</t>
  </si>
  <si>
    <t>PAR9-AUD-UNIT-NH3Y</t>
  </si>
  <si>
    <t>Integrated Audio</t>
  </si>
  <si>
    <t>Dedicated Dial-In Number - 1 Year Prepay</t>
  </si>
  <si>
    <t>PAR1-AUD-DDI-CS1Y</t>
  </si>
  <si>
    <t>Dedicated Dial-In Number - 2 Year Prepay</t>
  </si>
  <si>
    <t>PAR1-AUD-DDI-CS2Y</t>
  </si>
  <si>
    <t>Dedicated Dial-In Number - 3 Year Prepay</t>
  </si>
  <si>
    <t>PAR1-AUD-DDI-CS3Y</t>
  </si>
  <si>
    <t>Cloud Recording</t>
  </si>
  <si>
    <t>Cloud Recording - 100GB - 1 Year Prepay</t>
  </si>
  <si>
    <t>PAR1-CLR-100G-CS1Y</t>
  </si>
  <si>
    <t>Cloud Recording - 100GB - 2 Year Prepay</t>
  </si>
  <si>
    <t>PAR1-CLR-100G-CS2Y</t>
  </si>
  <si>
    <t>Cloud Recording - 100GB - 3 Year Prepay</t>
  </si>
  <si>
    <t>PAR1-CLR-100G-CS3Y</t>
  </si>
  <si>
    <t>Cloud Recording - 500GB - 1 Year Prepay</t>
  </si>
  <si>
    <t>PAR1-CLR-500G-CS1Y</t>
  </si>
  <si>
    <t>Cloud Recording - 500GB - 2 Year Prepay</t>
  </si>
  <si>
    <t>PAR1-CLR-500G-CS2Y</t>
  </si>
  <si>
    <t>Cloud Recording - 500GB - 3 Year Prepay</t>
  </si>
  <si>
    <t>PAR1-CLR-500G-CS3Y</t>
  </si>
  <si>
    <t>Cloud Recording - 3TB - 1 Year Prepay</t>
  </si>
  <si>
    <t>PAR1-CLR-3TB-CS1Y</t>
  </si>
  <si>
    <t>Cloud Recording - 3TB - 2 Year Prepay</t>
  </si>
  <si>
    <t>PAR1-CLR-3TB-CS2Y</t>
  </si>
  <si>
    <t>Cloud Recording - 3TB - 3 Year Prepay</t>
  </si>
  <si>
    <t>PAR1-CLR-3TB-CS3Y</t>
  </si>
  <si>
    <t>Concurrent Meetings - Add On</t>
  </si>
  <si>
    <t>Concurrent Meetings Basic</t>
  </si>
  <si>
    <t>Concurrent Meeting Basic - 1 Year Prepay</t>
  </si>
  <si>
    <t>PAR1-CMADD-BAS-1Y</t>
  </si>
  <si>
    <t>PAR2-CMADD-BAS-1Y</t>
  </si>
  <si>
    <t>PAR3-CMADD-BAS-1Y</t>
  </si>
  <si>
    <t>PAR4-CMADD-BAS-1Y</t>
  </si>
  <si>
    <t>Concurrent Meeting Basic - 2 Year Prepay</t>
  </si>
  <si>
    <t>PAR1-CMADD-BAS-2Y</t>
  </si>
  <si>
    <t>PAR2-CMADD-BAS-2Y</t>
  </si>
  <si>
    <t>PAR3-CMADD-BAS-2Y</t>
  </si>
  <si>
    <t>PAR4-CMADD-BAS-2Y</t>
  </si>
  <si>
    <t>Concurrent Meeting Basic - 3 Year Prepay</t>
  </si>
  <si>
    <t>PAR1-CMADD-BAS-3Y</t>
  </si>
  <si>
    <t>PAR2-CMADD-BAS-3Y</t>
  </si>
  <si>
    <t>PAR3-CMADD-BAS-3Y</t>
  </si>
  <si>
    <t>PAR4-CMADD-BAS-3Y</t>
  </si>
  <si>
    <t>Concurrent Meetings Plus</t>
  </si>
  <si>
    <t>Concurrent Meeting Plus  - 1 Year Prepay</t>
  </si>
  <si>
    <t>PAR1-CMADD-PLUS-1Y</t>
  </si>
  <si>
    <t>Concurrent Meeting Plus - 1 Year Prepay</t>
  </si>
  <si>
    <t>PAR2-CMADD-PLUS-1Y</t>
  </si>
  <si>
    <t>PAR3-CMADD-PLUS-1Y</t>
  </si>
  <si>
    <t>PAR4-CMADD-PLUS-1Y</t>
  </si>
  <si>
    <t>Concurrent Meeting Plus - 2 Year Prepay</t>
  </si>
  <si>
    <t>PAR1-CMADD-PLUS-2Y</t>
  </si>
  <si>
    <t>PAR2-CMADD-PLUS-2Y</t>
  </si>
  <si>
    <t>PAR3-CMADD-PLUS-2Y</t>
  </si>
  <si>
    <t>PAR4-CMADD-PLUS-2Y</t>
  </si>
  <si>
    <t>Concurrent Meeting Plus - 3 Year Prepay</t>
  </si>
  <si>
    <t>PAR1-CMADD-PLUS-3Y</t>
  </si>
  <si>
    <t>PAR2-CMADD-PLUS-3Y</t>
  </si>
  <si>
    <t>PAR3-CMADD-PLUS-3Y</t>
  </si>
  <si>
    <t>PAR4-CMADD-PLUS-3Y</t>
  </si>
  <si>
    <t>Included at No Cost Skus</t>
  </si>
  <si>
    <t>Incl. at No Cost Licenses</t>
  </si>
  <si>
    <r>
      <rPr>
        <sz val="11"/>
        <rFont val="Calibri"/>
        <family val="2"/>
      </rPr>
      <t>Zoom Meetings - Pro License - Included at No Cost. Any reduction in paid Licenses would result in the removal of "Included at No Cost" License. Requires a Paid Subscription for
Zoom Services.</t>
    </r>
  </si>
  <si>
    <t>PAR-PRO-BASE-INCL</t>
  </si>
  <si>
    <t>Included at No Cost</t>
  </si>
  <si>
    <t>Zoom Meetings - Business License - Included at No Cost. Any reduction in paid Licenses would result in the removal of "Included at No Cost" License. Requires a Paid Subscription for Zoom Services.</t>
  </si>
  <si>
    <t>PAR-BIZ-BASE-INCL</t>
  </si>
  <si>
    <r>
      <rPr>
        <sz val="11"/>
        <rFont val="Calibri"/>
        <family val="2"/>
      </rPr>
      <t>Education License - Included at No Cost. Any reduction in paid
Licenses would result in the removal of "Included at No Cost" License. Requires a Paid Subscription for Zoom Services.</t>
    </r>
  </si>
  <si>
    <t>PAR-EDU-BASE-INCL</t>
  </si>
  <si>
    <t>Enterprise License - Included at No Cost. Any reduction in paid Licenses would result in the removal of "Included at No Cost" License. Requires a Paid Subscription for Zoom Services.</t>
  </si>
  <si>
    <t>PAR-ENT-BASE-INCL</t>
  </si>
  <si>
    <t>Large Meeting Room 500 Addon License - Included at No Cost. Any reduction in paid Licenses would result in the removal of "Included at No Cost" License. Requires a Paid Subscription for Zoom Services.</t>
  </si>
  <si>
    <t>PAR-LMR-500-INCL</t>
  </si>
  <si>
    <r>
      <rPr>
        <sz val="11"/>
        <rFont val="Calibri"/>
        <family val="2"/>
      </rPr>
      <t>Large Meeting Room 1,000 Addon License - Included at No   Cost. Any reduction in paid Licenses would result in the removal of "Included at No Cost" License. Requires a Paid Subscription
for Zoom Services.</t>
    </r>
  </si>
  <si>
    <t>PAR-LMR-1000-INCL</t>
  </si>
  <si>
    <t>Webinar 100 Addon License - Included at No Cost. Any reduction in paid Licenses would result in the removal of "Included at No Cost" License. Requires a Paid Subscription for Zoom Services.</t>
  </si>
  <si>
    <t>PAR-WEB-100-INCL</t>
  </si>
  <si>
    <r>
      <rPr>
        <sz val="11"/>
        <rFont val="Calibri"/>
        <family val="2"/>
      </rPr>
      <t>Webinar 500 Addon License - Included at No Cost. Any reduction in paid Licenses would result in the removal of "Included at No Cost" License. Requires a Paid Subscription for
Zoom Services.</t>
    </r>
  </si>
  <si>
    <t>PAR-WEB-500-INCL</t>
  </si>
  <si>
    <r>
      <rPr>
        <sz val="11"/>
        <rFont val="Calibri"/>
        <family val="2"/>
      </rPr>
      <t>Webinar 1,000 Addon License - Included at No Cost. Any reduction in paid Licenses would result in the removal of "Included at No Cost" License. Requires a Paid Subscription for
Zoom Services.</t>
    </r>
  </si>
  <si>
    <t>PAR-WEB-1000-INCL</t>
  </si>
  <si>
    <t>Webinar 3,000 Addon License - Included at No Cost. Any reduction in paid Licenses would result in the removal of "Included at No Cost" License. Requires a Paid Subscription for Zoom Services.</t>
  </si>
  <si>
    <t>PAR-WEB-3000-INCL</t>
  </si>
  <si>
    <r>
      <rPr>
        <sz val="11"/>
        <rFont val="Calibri"/>
        <family val="2"/>
      </rPr>
      <t>Webinar 5,000 Addon License - Included at No Cost. Any reduction in paid Licenses would result in the removal of "Included at No Cost" License. Requires a Paid Subscription for
Zoom Services.</t>
    </r>
  </si>
  <si>
    <t>PAR-WEB-5000-INCL</t>
  </si>
  <si>
    <t>Webinar 10,000 Addon License - Included at No Cost. Any reduction in paid Licenses would result in the removal of "Included at No Cost" License. Requires a Paid Subscription for Zoom Services.</t>
  </si>
  <si>
    <t>PAR-WEB-10K-INCL</t>
  </si>
  <si>
    <t>Webinar 20,000 Addon License - Included at No Cost. Any reduction in paid Licenses would result in the removal of "Included at No Cost" License. Requires a Paid Subscription for Zoom Services.</t>
  </si>
  <si>
    <t>PAR-WEB-20K-INCL</t>
  </si>
  <si>
    <r>
      <rPr>
        <sz val="11"/>
        <rFont val="Calibri"/>
        <family val="2"/>
      </rPr>
      <t>Webinar 30,000 Addon License - Included at No Cost. Any reduction in paid Licenses would result in the removal of "Included at No Cost" License. Requires a Paid Subscription for
Zoom Services.</t>
    </r>
  </si>
  <si>
    <t>PAR-WEB-30K-INCL</t>
  </si>
  <si>
    <r>
      <rPr>
        <sz val="11"/>
        <rFont val="Calibri"/>
        <family val="2"/>
      </rPr>
      <t>Webinar 40,000 Addon License - Included at No Cost. Any reduction in paid Licenses would result in the removal of "Included at No Cost" License. Requires a Paid Subscription for
Zoom Services.</t>
    </r>
  </si>
  <si>
    <t>PAR-WEB-40K-INCL</t>
  </si>
  <si>
    <t>Webinar 50,000 Addon License - Included at No Cost. Any reduction in paid Licenses would result in the removal of "Included at No Cost" License. Requires a Paid Subscription for Zoom Services.</t>
  </si>
  <si>
    <t>PAR-WEB-50K-INCL</t>
  </si>
  <si>
    <r>
      <rPr>
        <sz val="11"/>
        <rFont val="Calibri"/>
        <family val="2"/>
      </rPr>
      <t>Zoom Room License - Included at No Cost. Any reduction in paid
Licenses would result in the removal of "Included at No Cost" License. Requires a Paid Subscription for Zoom Services.</t>
    </r>
  </si>
  <si>
    <t>PAR-ROOM-BASE-INCL</t>
  </si>
  <si>
    <t>Conference Room Connector Ports - Included at No Cost. Any reduction in paid Licenses would result in the removal of "Included at No Cost" License. Requires a Paid Subscription for Zoom Services.</t>
  </si>
  <si>
    <t>PAR-CRC-1-INCL</t>
  </si>
  <si>
    <t>Cloud Recording 100GB - Included at No Cost. Any reduction in paid Licenses would result in the removal of "Included at No Cost" License. Requires a Paid Subscription for Zoom Services.</t>
  </si>
  <si>
    <t>PAR-CLR-100G-INCL</t>
  </si>
  <si>
    <r>
      <rPr>
        <sz val="11"/>
        <rFont val="Calibri"/>
        <family val="2"/>
      </rPr>
      <t>Cloud Recording 500GB - Included at No Cost. Any reduction in
paid Licenses would result in the removal of "Included at No Cost" License. Requires a Paid Subscription for Zoom Services.</t>
    </r>
  </si>
  <si>
    <t>PAR-CLR-500G-INCL</t>
  </si>
  <si>
    <t>Cloud Recording 3TB - Included at No Cost. Any reduction in paid Licenses would result in the removal of "Included at No Cost" License. Requires a Paid Subscription for Zoom Services.</t>
  </si>
  <si>
    <t>PAR-CLR-3TB-INCL</t>
  </si>
  <si>
    <r>
      <rPr>
        <sz val="11"/>
        <rFont val="Calibri"/>
        <family val="2"/>
      </rPr>
      <t>Active Host License - Included at No Cost. Any reduction in paid
Licenses would result in the removal of "Included at No Cost" License. Requires a Paid Subscription for Zoom Services.</t>
    </r>
  </si>
  <si>
    <t>PAR-AH-BASE-INCL</t>
  </si>
  <si>
    <t>MaaS: Security Event Monitoring Threat Alerting</t>
  </si>
  <si>
    <t>MaaS: Security Event Monitoring Threat Alert</t>
  </si>
  <si>
    <t>MaaS: Cybersecurity Services</t>
  </si>
  <si>
    <t>MaaS: Zoom Enterprise Named Host</t>
  </si>
  <si>
    <t>MaaS: Zoom Enterprise Active Host</t>
  </si>
  <si>
    <t>MaaS: Zoom Enterprise Plus Offer - Named Host</t>
  </si>
  <si>
    <t>MaaS: Zoom Rooms</t>
  </si>
  <si>
    <t>MaaS: Zoom Conference Room Connector</t>
  </si>
  <si>
    <t>MaaS: Zoom Large Meeting Room - NH</t>
  </si>
  <si>
    <t>MaaS: Zoom Webinar</t>
  </si>
  <si>
    <t>MaaS: Zoom Education</t>
  </si>
  <si>
    <t xml:space="preserve">MaaS: Zoom Integrated Audio - NH </t>
  </si>
  <si>
    <t>MaaS: Zoom Cloud Recording</t>
  </si>
  <si>
    <t>MaaS: Zoom Concurrent Meetings Basic</t>
  </si>
  <si>
    <t>MaaS: Zoom Incl. at No Cost Licenses</t>
  </si>
  <si>
    <t>PaaS: Twilio</t>
  </si>
  <si>
    <t>MaaS: Zoom Meetings - Pro</t>
  </si>
  <si>
    <t>MaaS: Zoom Meetings - Business</t>
  </si>
  <si>
    <t>UIPPS000000-1</t>
  </si>
  <si>
    <t>Business Analyst (Hourly)</t>
  </si>
  <si>
    <t>UIPPS000000-3</t>
  </si>
  <si>
    <t>Infrastructure Engineer (Hourly)</t>
  </si>
  <si>
    <t>UIPPS000000-5</t>
  </si>
  <si>
    <t>RPA Developer (Hourly)</t>
  </si>
  <si>
    <t>UIPPS000000-7</t>
  </si>
  <si>
    <t>RPA Solutions Architect (Hourly)</t>
  </si>
  <si>
    <t>UIPPS3000000</t>
  </si>
  <si>
    <t>Project Manager (Hourly)</t>
  </si>
  <si>
    <t>Training</t>
  </si>
  <si>
    <t>UIPT000000</t>
  </si>
  <si>
    <t>Trainer (Hourly)</t>
  </si>
  <si>
    <t>UIPSEPZ1000</t>
  </si>
  <si>
    <t>UiPath - PS Entry Pack - Zone 1</t>
  </si>
  <si>
    <t>UIPSENPZ100</t>
  </si>
  <si>
    <t>UiPath - PS Enablement Pack - Zone 1</t>
  </si>
  <si>
    <t>UIPSSUPZ100</t>
  </si>
  <si>
    <t>UiPath - PS Scale-Up Pack - Zone 1</t>
  </si>
  <si>
    <t>UIPSSPZ1000</t>
  </si>
  <si>
    <t>UiPath - PS Starter Pack - Zone 1</t>
  </si>
  <si>
    <t>Tech Support</t>
  </si>
  <si>
    <t>UIPSTSENPZ1</t>
  </si>
  <si>
    <t>UiPath - TS Enablement Pack - Zone 1</t>
  </si>
  <si>
    <t>UIPSTSSUPZ1</t>
  </si>
  <si>
    <t>UiPath - TS Scale-Up Pack - Zone 1</t>
  </si>
  <si>
    <t>UIPSTSSPZ10</t>
  </si>
  <si>
    <t>UiPath - TS Starter Pack - Zone 1</t>
  </si>
  <si>
    <t>UIPPS000000</t>
  </si>
  <si>
    <t>Professional Services (Fixed Price)</t>
  </si>
  <si>
    <t>UIPTR000000</t>
  </si>
  <si>
    <t>Professional Service/Training (Fixed Price)</t>
  </si>
  <si>
    <t>UIPSCAISPZ1</t>
  </si>
  <si>
    <t>UiPath - PS Cloud AI Starter Pack - Zone 1</t>
  </si>
  <si>
    <t>UIPSAISPZ10</t>
  </si>
  <si>
    <t>UiPath - PS AI Starter Pack - Zone 1</t>
  </si>
  <si>
    <t>UIPSTAEPZ10</t>
  </si>
  <si>
    <t>UiPath - PS Test Automation Enablement Pack - Zone 1</t>
  </si>
  <si>
    <t>UIPSTASPZ10</t>
  </si>
  <si>
    <t>UiPath - PS Test Automation Starter Pack - Zone 1</t>
  </si>
  <si>
    <t>UIPPCP00000</t>
  </si>
  <si>
    <t>UiPath Premium Plus (22% of license Net ACV: Minimum $55K) (12 Month Term)</t>
  </si>
  <si>
    <t>UIPS0000000</t>
  </si>
  <si>
    <t>UiPath - Premium Support (9.5% of license Net ACV: Minimum $9.5K) (12 Month Term)</t>
  </si>
  <si>
    <t>UIPPSPCP000</t>
  </si>
  <si>
    <t>PS Starter Package Bundle (12 Month Term)</t>
  </si>
  <si>
    <t>UIPPS000000-2</t>
  </si>
  <si>
    <t>Business Consultant (Hourly)</t>
  </si>
  <si>
    <t>UIPPS000000-4</t>
  </si>
  <si>
    <t>RPA Developer I (Jr) (Hourly)</t>
  </si>
  <si>
    <t>UIPPS000000-6</t>
  </si>
  <si>
    <t>RPA Developer, Sr. (Hourly)</t>
  </si>
  <si>
    <t>UIPPS000001-2</t>
  </si>
  <si>
    <t>Business Consultant, Sr. (Hourly)</t>
  </si>
  <si>
    <t>UIPPS000002-2</t>
  </si>
  <si>
    <t>Business Consultant, Manager (Hourly)</t>
  </si>
  <si>
    <t>UIPPS000003-2</t>
  </si>
  <si>
    <t>Business Consultant, Director (Hourly)</t>
  </si>
  <si>
    <t>UIPPS000004-2</t>
  </si>
  <si>
    <t>Business Consultant, VP (Hourly)</t>
  </si>
  <si>
    <t>UIPPS000001-3</t>
  </si>
  <si>
    <t>Infrastructure Architect (Hourly)</t>
  </si>
  <si>
    <t>UIPPS000002-3</t>
  </si>
  <si>
    <t>Infrastructure Engineer, Sr. (Hourly)</t>
  </si>
  <si>
    <t>UIPPS1000000</t>
  </si>
  <si>
    <t>Project Administrator (Hourly)</t>
  </si>
  <si>
    <t>UIPPS2000000</t>
  </si>
  <si>
    <t>Project Coordinator (Hourly)</t>
  </si>
  <si>
    <t>UIPPS4000000</t>
  </si>
  <si>
    <t>Project Manager, Sr (Hourly)</t>
  </si>
  <si>
    <t>UIPPS400000</t>
  </si>
  <si>
    <t>Program Manager (Hourly)</t>
  </si>
  <si>
    <t>UIPPS400000-6</t>
  </si>
  <si>
    <t>Engagement Manager (Hourly)</t>
  </si>
  <si>
    <t>UIPPS000001-5</t>
  </si>
  <si>
    <t>RPA Developer Lead (Hourly)</t>
  </si>
  <si>
    <t>UIPTS0000</t>
  </si>
  <si>
    <t>Technical Services Director (Hourly)</t>
  </si>
  <si>
    <t>Business Consultant</t>
  </si>
  <si>
    <t>Omni-channel road-maps, digital transformations, optimization strategies, market analysis, user experience assessments, business process support</t>
  </si>
  <si>
    <t>RPA, Voice, Digital, and Security &amp; Biometrics Project oversight and management</t>
  </si>
  <si>
    <t>Conversational Design Lead</t>
  </si>
  <si>
    <t>Conversational Design experts across Voice and Digital customer care solutions</t>
  </si>
  <si>
    <t>Conversational Experience Designer</t>
  </si>
  <si>
    <t>Conversational Voice Design, Voice User Interface Designer, Prompt Writing</t>
  </si>
  <si>
    <t>Customer Engagement Designer</t>
  </si>
  <si>
    <t>User Experience/Graphical Designer, Content Writing</t>
  </si>
  <si>
    <t>Machine Learning and Data Scientist</t>
  </si>
  <si>
    <t>Speech Scientist</t>
  </si>
  <si>
    <t>Customer Engagement Strategist</t>
  </si>
  <si>
    <t xml:space="preserve">Responsible for delivery of ongoing analytics &amp; optimization engagements to increase value provided from deployed solutions, incl. Voice, Live Chat, Virtual Assistant, Outbound, and Omni-Channel, and increase Contact Center operational efficiency. </t>
  </si>
  <si>
    <t>CTI Integrator</t>
  </si>
  <si>
    <t>CTI design and integration for Voice applications</t>
  </si>
  <si>
    <t>Application Development &amp; Systems Integrator</t>
  </si>
  <si>
    <t>Application realization</t>
  </si>
  <si>
    <t>Senior Application Development &amp; Systems Integrator</t>
  </si>
  <si>
    <t>Solution Architect</t>
  </si>
  <si>
    <t>Architecture design</t>
  </si>
  <si>
    <t>QA</t>
  </si>
  <si>
    <t>Ensure final product observes quality standards</t>
  </si>
  <si>
    <t>Senior QA</t>
  </si>
  <si>
    <t>Software Installer</t>
  </si>
  <si>
    <t>Server and License technology installation</t>
  </si>
  <si>
    <t>Linguistic Services / Tagger</t>
  </si>
  <si>
    <t>NLU implementation and design specialist. Intent, entity, and concept design</t>
  </si>
  <si>
    <t>Transcriptionist</t>
  </si>
  <si>
    <t>Industry expert in terminology and lingo to provide accurate audio transcriptions</t>
  </si>
  <si>
    <t>Audio Engineer</t>
  </si>
  <si>
    <t>Audio quality, normalization, and compilation expert. Text to speech optimization</t>
  </si>
  <si>
    <t>Insight Analyst</t>
  </si>
  <si>
    <t>Responsible for developing standard reports and delivering data internally and externally.</t>
  </si>
  <si>
    <t>Strategist</t>
  </si>
  <si>
    <t>RPA Strategist works with business stakeholders in establishing governance, creating operating model, and evaluating automation maturity model, and lays down a strategic vision for enterprise automation</t>
  </si>
  <si>
    <t>RPA Architect works to create technical solution for a business use automation. Creates technical dependencies, and follows UiPath REFramework to ensure automations are built for high availability</t>
  </si>
  <si>
    <t>RPA Developer</t>
  </si>
  <si>
    <t>RPA developer develops simple to complex automations by engaging UiPath best practices in automation, ensuring error control and retry mechanism are employed to deliver a reliable automation.</t>
  </si>
  <si>
    <t>RPA business analyst focuses on analyzes business outcomes, and dependencies on any automation. Business analyst observes as-is business process and identifies dependencies and builds a to-be automated business process.</t>
  </si>
  <si>
    <t>Support Analyst</t>
  </si>
  <si>
    <t>Support Analyst assists with RPA business analyst in complex enterprise automation engagements</t>
  </si>
  <si>
    <t>Testing Engineer</t>
  </si>
  <si>
    <t>Testing Engineer assists to test automation and be responsible to deploy the automation in UAT and provide the results to Architect and Business Analyst.</t>
  </si>
  <si>
    <t>Related Services -Professional Services UiPath</t>
  </si>
  <si>
    <t>Related Services - UiPath</t>
  </si>
  <si>
    <t>Related Services: Cloud Managed Services</t>
  </si>
  <si>
    <t>Related Services: Cloud Optimization Services</t>
  </si>
  <si>
    <t>Related Services: DBSS</t>
  </si>
  <si>
    <t>Related Services: DBSS - India Rates</t>
  </si>
  <si>
    <t>Pricing valid through 2022</t>
  </si>
  <si>
    <t>Refer to the Twilio MSRP Catalog located at www.twilio.com/pricing.</t>
  </si>
  <si>
    <t>5% discount of published Microsoft MSRP licensing rates  
(discounts not applicable for non-profit entities)</t>
  </si>
  <si>
    <t>Maas: Zoom Phone - Pro PBX</t>
  </si>
  <si>
    <t>Zoom Phone Pro Annual</t>
  </si>
  <si>
    <r>
      <rPr>
        <sz val="11"/>
        <rFont val="Tahoma"/>
        <family val="2"/>
      </rPr>
      <t xml:space="preserve">Zoom Phone Pro PBX - 1YR: Tier Start :1 Tier End 9 </t>
    </r>
    <r>
      <rPr>
        <b/>
        <sz val="11"/>
        <rFont val="Tahoma"/>
        <family val="2"/>
      </rPr>
      <t>BYOC Amendment required to transact.</t>
    </r>
  </si>
  <si>
    <t>PAR1-ZPPBX-Pro-1Y</t>
  </si>
  <si>
    <r>
      <rPr>
        <sz val="11"/>
        <rFont val="Tahoma"/>
        <family val="2"/>
      </rPr>
      <t xml:space="preserve">Zoom Phone Pro PBX - 1YR: Tier Start :10 Tier End: 99 </t>
    </r>
    <r>
      <rPr>
        <b/>
        <sz val="11"/>
        <rFont val="Tahoma"/>
        <family val="2"/>
      </rPr>
      <t>BYOC Amendment required to transact.</t>
    </r>
  </si>
  <si>
    <t>PAR2-ZPPBX-Pro-1Y</t>
  </si>
  <si>
    <r>
      <rPr>
        <sz val="11"/>
        <rFont val="Tahoma"/>
        <family val="2"/>
      </rPr>
      <t xml:space="preserve">Zoom Phone Pro PBX - 1YR: Tier Start :100 Tier 499 </t>
    </r>
    <r>
      <rPr>
        <b/>
        <sz val="11"/>
        <rFont val="Tahoma"/>
        <family val="2"/>
      </rPr>
      <t>BYOC Amendment required to transact.</t>
    </r>
  </si>
  <si>
    <t>PAR3-ZPPBX-Pro-1Y</t>
  </si>
  <si>
    <r>
      <rPr>
        <sz val="11"/>
        <rFont val="Tahoma"/>
        <family val="2"/>
      </rPr>
      <t xml:space="preserve">Zoom Phone Pro PBX - 1YR: Tier Start :500 Tier End 999 </t>
    </r>
    <r>
      <rPr>
        <b/>
        <sz val="11"/>
        <rFont val="Tahoma"/>
        <family val="2"/>
      </rPr>
      <t>BYOC Amendment required to transact.</t>
    </r>
  </si>
  <si>
    <t>PAR4-ZPPBX-Pro-1Y</t>
  </si>
  <si>
    <r>
      <rPr>
        <sz val="11"/>
        <rFont val="Tahoma"/>
        <family val="2"/>
      </rPr>
      <t xml:space="preserve">Zoom Phone Pro PBX - 1YR: Tier Start :1000 Tier End 2499 </t>
    </r>
    <r>
      <rPr>
        <b/>
        <sz val="11"/>
        <rFont val="Tahoma"/>
        <family val="2"/>
      </rPr>
      <t>BYOC Amendment required to transact.</t>
    </r>
  </si>
  <si>
    <t>PAR5-ZPPBX-Pro-1Y</t>
  </si>
  <si>
    <r>
      <rPr>
        <sz val="11"/>
        <rFont val="Tahoma"/>
        <family val="2"/>
      </rPr>
      <t xml:space="preserve">Zoom Phone Pro PBX - 1YR: Tier Start :2500 Tier End 4999 </t>
    </r>
    <r>
      <rPr>
        <b/>
        <sz val="11"/>
        <rFont val="Tahoma"/>
        <family val="2"/>
      </rPr>
      <t>BYOC Amendment required to transact.</t>
    </r>
  </si>
  <si>
    <t>PAR6-ZPPBX-Pro-1Y</t>
  </si>
  <si>
    <r>
      <rPr>
        <sz val="11"/>
        <rFont val="Tahoma"/>
        <family val="2"/>
      </rPr>
      <t xml:space="preserve">Zoom Phone Pro PBX - 1YR: Tier Start :5000 Tier End 7499 </t>
    </r>
    <r>
      <rPr>
        <b/>
        <sz val="11"/>
        <rFont val="Tahoma"/>
        <family val="2"/>
      </rPr>
      <t>BYOC Amendment required to transact.</t>
    </r>
  </si>
  <si>
    <t>PAR7-ZPPBX-Pro-1Y</t>
  </si>
  <si>
    <r>
      <rPr>
        <sz val="11"/>
        <rFont val="Tahoma"/>
        <family val="2"/>
      </rPr>
      <t xml:space="preserve">Zoom Phone Pro PBX - 1YR: Tier Start :7500 Tier End 9999 </t>
    </r>
    <r>
      <rPr>
        <b/>
        <sz val="11"/>
        <rFont val="Tahoma"/>
        <family val="2"/>
      </rPr>
      <t>BYOC Amendment required to transact.</t>
    </r>
  </si>
  <si>
    <t>PAR8-ZPPBX-Pro-1Y</t>
  </si>
  <si>
    <r>
      <rPr>
        <sz val="11"/>
        <rFont val="Tahoma"/>
        <family val="2"/>
      </rPr>
      <t xml:space="preserve">Zoom Phone Pro PBX - 1YR: Tier Start :10000 Tier End 24999 </t>
    </r>
    <r>
      <rPr>
        <b/>
        <sz val="11"/>
        <rFont val="Tahoma"/>
        <family val="2"/>
      </rPr>
      <t>BYOC Amendment required to transact.</t>
    </r>
  </si>
  <si>
    <t>PAR9-ZPPBX-Pro-1Y</t>
  </si>
  <si>
    <r>
      <rPr>
        <sz val="11"/>
        <rFont val="Tahoma"/>
        <family val="2"/>
      </rPr>
      <t xml:space="preserve">Zoom Phone Pro PBX - 1YR: Tier Start :25000+ </t>
    </r>
    <r>
      <rPr>
        <b/>
        <sz val="11"/>
        <rFont val="Tahoma"/>
        <family val="2"/>
      </rPr>
      <t>BYOC Amendment required to transact.</t>
    </r>
  </si>
  <si>
    <t>PAR10-ZPPBX-Pro-1Y</t>
  </si>
  <si>
    <t>Zoom Phone Pro Two Year Prepay</t>
  </si>
  <si>
    <r>
      <rPr>
        <sz val="11"/>
        <rFont val="Tahoma"/>
        <family val="2"/>
      </rPr>
      <t xml:space="preserve">Zoom Phone Pro PBX - 2YR: Tier Start :1 Tier End 9 </t>
    </r>
    <r>
      <rPr>
        <b/>
        <sz val="11"/>
        <rFont val="Tahoma"/>
        <family val="2"/>
      </rPr>
      <t>BYOC Amendment required to transact.</t>
    </r>
  </si>
  <si>
    <t>PAR1-ZPPBX-Pro-2Y</t>
  </si>
  <si>
    <r>
      <rPr>
        <sz val="11"/>
        <rFont val="Tahoma"/>
        <family val="2"/>
      </rPr>
      <t xml:space="preserve">Zoom Phone Pro PBX - 2YR: Tier Start :10 Tier End 99 </t>
    </r>
    <r>
      <rPr>
        <b/>
        <sz val="11"/>
        <rFont val="Tahoma"/>
        <family val="2"/>
      </rPr>
      <t>BYOC Amendment required to transact.</t>
    </r>
  </si>
  <si>
    <t>PAR2-ZPPBX-Pro-2Y</t>
  </si>
  <si>
    <r>
      <rPr>
        <sz val="11"/>
        <rFont val="Tahoma"/>
        <family val="2"/>
      </rPr>
      <t xml:space="preserve">Zoom Phone Pro PBX - 2YR: Tier Start :100 Tier End 499 </t>
    </r>
    <r>
      <rPr>
        <b/>
        <sz val="11"/>
        <rFont val="Tahoma"/>
        <family val="2"/>
      </rPr>
      <t>BYOC Amendment required to transact.</t>
    </r>
  </si>
  <si>
    <t>PAR3-ZPPBX-Pro-2Y</t>
  </si>
  <si>
    <r>
      <rPr>
        <sz val="11"/>
        <rFont val="Tahoma"/>
        <family val="2"/>
      </rPr>
      <t xml:space="preserve">Zoom Phone Pro PBX - 2YR: Tier Start :500 Tier End 999 </t>
    </r>
    <r>
      <rPr>
        <b/>
        <sz val="11"/>
        <rFont val="Tahoma"/>
        <family val="2"/>
      </rPr>
      <t>BYOC Amendment required to transact.</t>
    </r>
  </si>
  <si>
    <t>PAR4-ZPPBX-Pro-2Y</t>
  </si>
  <si>
    <r>
      <rPr>
        <sz val="11"/>
        <rFont val="Tahoma"/>
        <family val="2"/>
      </rPr>
      <t xml:space="preserve">Zoom Phone Pro PBX - 2YR: Tier Start :1000 Tier End 2499 </t>
    </r>
    <r>
      <rPr>
        <b/>
        <sz val="11"/>
        <rFont val="Tahoma"/>
        <family val="2"/>
      </rPr>
      <t>BYOC Amendment required to transact.</t>
    </r>
  </si>
  <si>
    <t>PAR5-ZPPBX-Pro-2Y</t>
  </si>
  <si>
    <r>
      <rPr>
        <sz val="11"/>
        <rFont val="Tahoma"/>
        <family val="2"/>
      </rPr>
      <t xml:space="preserve">Zoom Phone Pro PBX - 2YR: Tier Start :2500 Tier End 4999 </t>
    </r>
    <r>
      <rPr>
        <b/>
        <sz val="11"/>
        <rFont val="Tahoma"/>
        <family val="2"/>
      </rPr>
      <t>BYOC Amendment required to transact.</t>
    </r>
  </si>
  <si>
    <t>PAR6-ZPPBX-Pro-2Y</t>
  </si>
  <si>
    <r>
      <rPr>
        <sz val="11"/>
        <rFont val="Tahoma"/>
        <family val="2"/>
      </rPr>
      <t xml:space="preserve">Zoom Phone Pro PBX - 2YR: Tier Start :5000 Tier End 7499 </t>
    </r>
    <r>
      <rPr>
        <b/>
        <sz val="11"/>
        <rFont val="Tahoma"/>
        <family val="2"/>
      </rPr>
      <t>BYOC Amendment required to transact.</t>
    </r>
  </si>
  <si>
    <t>PAR7-ZPPBX-Pro-2Y</t>
  </si>
  <si>
    <r>
      <rPr>
        <sz val="11"/>
        <rFont val="Tahoma"/>
        <family val="2"/>
      </rPr>
      <t xml:space="preserve">Zoom Phone Pro PBX - 2YR: Tier Start :7500 Tier End 9999 </t>
    </r>
    <r>
      <rPr>
        <b/>
        <sz val="11"/>
        <rFont val="Tahoma"/>
        <family val="2"/>
      </rPr>
      <t>BYOC Amendment required to transact.</t>
    </r>
  </si>
  <si>
    <t>PAR8-ZPPBX-Pro-2Y</t>
  </si>
  <si>
    <r>
      <rPr>
        <sz val="11"/>
        <rFont val="Tahoma"/>
        <family val="2"/>
      </rPr>
      <t xml:space="preserve">Zoom Phone Pro PBX - 2YR: Tier Start :10000 Tier End 24999 </t>
    </r>
    <r>
      <rPr>
        <b/>
        <sz val="11"/>
        <rFont val="Tahoma"/>
        <family val="2"/>
      </rPr>
      <t>BYOC Amendment required to transact.</t>
    </r>
  </si>
  <si>
    <t>PAR9-ZPPBX-Pro-2Y</t>
  </si>
  <si>
    <r>
      <rPr>
        <sz val="11"/>
        <rFont val="Tahoma"/>
        <family val="2"/>
      </rPr>
      <t xml:space="preserve">Zoom Phone Pro PBX - 2YR: Tier Start :25000+ </t>
    </r>
    <r>
      <rPr>
        <b/>
        <sz val="11"/>
        <rFont val="Tahoma"/>
        <family val="2"/>
      </rPr>
      <t>BYOC Amendment required to transact.</t>
    </r>
  </si>
  <si>
    <t>PAR10-ZPPBX-Pro-2Y</t>
  </si>
  <si>
    <t>Zoom Phone Pro Three Year Prepay</t>
  </si>
  <si>
    <r>
      <rPr>
        <sz val="11"/>
        <rFont val="Tahoma"/>
        <family val="2"/>
      </rPr>
      <t xml:space="preserve">Zoom Phone Pro PBX - 3YR: Tier Start :1 Tier End 9 </t>
    </r>
    <r>
      <rPr>
        <b/>
        <sz val="11"/>
        <rFont val="Tahoma"/>
        <family val="2"/>
      </rPr>
      <t>BYOC Amendment required to transact.</t>
    </r>
  </si>
  <si>
    <t>PAR1-ZPPBX-Pro-3Y</t>
  </si>
  <si>
    <r>
      <rPr>
        <sz val="11"/>
        <rFont val="Tahoma"/>
        <family val="2"/>
      </rPr>
      <t xml:space="preserve">Zoom Phone Pro PBX - 3YR: Tier Start :10 Tier End 99 </t>
    </r>
    <r>
      <rPr>
        <b/>
        <sz val="11"/>
        <rFont val="Tahoma"/>
        <family val="2"/>
      </rPr>
      <t>BYOC Amendment required to transact.</t>
    </r>
  </si>
  <si>
    <t>PAR2-ZPPBX-Pro-3Y</t>
  </si>
  <si>
    <r>
      <rPr>
        <sz val="11"/>
        <rFont val="Tahoma"/>
        <family val="2"/>
      </rPr>
      <t xml:space="preserve">Zoom Phone Pro PBX - 3YR: Tier Start :100 Tier End 499 </t>
    </r>
    <r>
      <rPr>
        <b/>
        <sz val="11"/>
        <rFont val="Tahoma"/>
        <family val="2"/>
      </rPr>
      <t>BYOC Amendment required to transact.</t>
    </r>
  </si>
  <si>
    <t>PAR3-ZPPBX-Pro-3Y</t>
  </si>
  <si>
    <r>
      <rPr>
        <sz val="11"/>
        <rFont val="Tahoma"/>
        <family val="2"/>
      </rPr>
      <t xml:space="preserve">Zoom Phone Pro PBX - 3YR: Tier Start :500 Tier End 999 </t>
    </r>
    <r>
      <rPr>
        <b/>
        <sz val="11"/>
        <rFont val="Tahoma"/>
        <family val="2"/>
      </rPr>
      <t>BYOC Amendment required to transact.</t>
    </r>
  </si>
  <si>
    <t>PAR4-ZPPBX-Pro-3Y</t>
  </si>
  <si>
    <r>
      <rPr>
        <sz val="11"/>
        <rFont val="Tahoma"/>
        <family val="2"/>
      </rPr>
      <t xml:space="preserve">Zoom Phone Pro PBX - 3YR: Tier Start :1000 Tier End 2499 </t>
    </r>
    <r>
      <rPr>
        <b/>
        <sz val="11"/>
        <rFont val="Tahoma"/>
        <family val="2"/>
      </rPr>
      <t>BYOC Amendment required to transact.</t>
    </r>
  </si>
  <si>
    <t>PAR5-ZPPBX-Pro-3Y</t>
  </si>
  <si>
    <r>
      <rPr>
        <sz val="11"/>
        <rFont val="Tahoma"/>
        <family val="2"/>
      </rPr>
      <t xml:space="preserve">Zoom Phone Pro PBX - 3YR: Tier Start :2500 Tier End 4999 </t>
    </r>
    <r>
      <rPr>
        <b/>
        <sz val="11"/>
        <rFont val="Tahoma"/>
        <family val="2"/>
      </rPr>
      <t>BYOC Amendment required to transact.</t>
    </r>
  </si>
  <si>
    <t>PAR6-ZPPBX-Pro-3Y</t>
  </si>
  <si>
    <r>
      <rPr>
        <sz val="11"/>
        <rFont val="Tahoma"/>
        <family val="2"/>
      </rPr>
      <t xml:space="preserve">Zoom Phone Pro PBX - 3YR: Tier Start :5000 Tier End 7499 </t>
    </r>
    <r>
      <rPr>
        <b/>
        <sz val="11"/>
        <rFont val="Tahoma"/>
        <family val="2"/>
      </rPr>
      <t>BYOC Amendment required to transact.</t>
    </r>
  </si>
  <si>
    <t>PAR7-ZPPBX-Pro-3Y</t>
  </si>
  <si>
    <r>
      <rPr>
        <sz val="11"/>
        <rFont val="Tahoma"/>
        <family val="2"/>
      </rPr>
      <t xml:space="preserve">Zoom Phone Pro PBX - 3YR: Tier Start :7500 Tier End 9999 </t>
    </r>
    <r>
      <rPr>
        <b/>
        <sz val="11"/>
        <rFont val="Tahoma"/>
        <family val="2"/>
      </rPr>
      <t>BYOC Amendment required to transact.</t>
    </r>
  </si>
  <si>
    <t>PAR8-ZPPBX-Pro-3Y</t>
  </si>
  <si>
    <r>
      <rPr>
        <sz val="11"/>
        <rFont val="Tahoma"/>
        <family val="2"/>
      </rPr>
      <t xml:space="preserve">Zoom Phone Pro PBX - 3YR: Tier Start :10000 Tier End 24999 </t>
    </r>
    <r>
      <rPr>
        <b/>
        <sz val="11"/>
        <rFont val="Tahoma"/>
        <family val="2"/>
      </rPr>
      <t>BYOC Amendment required to transact.</t>
    </r>
  </si>
  <si>
    <t>PAR9-ZPPBX-Pro-3Y</t>
  </si>
  <si>
    <r>
      <rPr>
        <sz val="11"/>
        <rFont val="Tahoma"/>
        <family val="2"/>
      </rPr>
      <t xml:space="preserve">Zoom Phone Pro PBX - 3YR: Tier Start :25000+ </t>
    </r>
    <r>
      <rPr>
        <b/>
        <sz val="11"/>
        <rFont val="Tahoma"/>
        <family val="2"/>
      </rPr>
      <t>BYOC Amendment required to transact.</t>
    </r>
  </si>
  <si>
    <t>PAR10-ZPPBX-Pro-3Y</t>
  </si>
  <si>
    <t>Zoom Phone Common Area</t>
  </si>
  <si>
    <t>Maas: Zoom Phone Common Area</t>
  </si>
  <si>
    <t>Zoom Phone Common Area Only - Annual</t>
  </si>
  <si>
    <r>
      <rPr>
        <sz val="11"/>
        <rFont val="Tahoma"/>
        <family val="2"/>
      </rPr>
      <t xml:space="preserve">Limited feature Zoom Phone License attached to a hardware device. </t>
    </r>
    <r>
      <rPr>
        <b/>
        <sz val="11"/>
        <rFont val="Tahoma"/>
        <family val="2"/>
      </rPr>
      <t>BYOC Amendment required to transact.</t>
    </r>
  </si>
  <si>
    <t>PAR1-ZP-COMM-1YR</t>
  </si>
  <si>
    <t>PAR2-ZP-COMM-1YR</t>
  </si>
  <si>
    <t>PAR3-ZP-COMM-1YR</t>
  </si>
  <si>
    <t>PAR4-ZP-COMM-1YR</t>
  </si>
  <si>
    <t>PAR5-ZP-COMM-1YR</t>
  </si>
  <si>
    <t>PAR6-ZP-COMM-1YR</t>
  </si>
  <si>
    <t>PAR7-ZP-COMM-1YR</t>
  </si>
  <si>
    <t>PAR8-ZP-COMM-1YR</t>
  </si>
  <si>
    <t>Zoom Phone Common Area Annual Prepay Tier 9 (10000-24999 Users)</t>
  </si>
  <si>
    <t>Zoom Phone Common Area Annual - Tier Start: 10000 Tier End: 24999</t>
  </si>
  <si>
    <t>PAR9-ZP-COMM-1YR</t>
  </si>
  <si>
    <t>Zoom Phone Common Area Annual Prepay Tier 10 (25000+ Users)</t>
  </si>
  <si>
    <t>Zoom Phone Common Area Annual - Tier Start: 25000 Tier End: N/A</t>
  </si>
  <si>
    <t>PAR10-ZP-COMM-1YR</t>
  </si>
  <si>
    <t>Zoom Phone Common Area Only - 2 Year Pre Pay</t>
  </si>
  <si>
    <t>PAR1-ZP-COMM-2YR</t>
  </si>
  <si>
    <t>PAR2-ZP-COMM-2YR</t>
  </si>
  <si>
    <t>PAR3-ZP-COMM-2YR</t>
  </si>
  <si>
    <t>PAR4-ZP-COMM-2YR</t>
  </si>
  <si>
    <t>PAR5-ZP-COMM-2YR</t>
  </si>
  <si>
    <t>PAR6-ZP-COMM-2YR</t>
  </si>
  <si>
    <t>PAR7-ZP-COMM-2YR</t>
  </si>
  <si>
    <t>PAR8-ZP-COMM-2YR</t>
  </si>
  <si>
    <t>Zoom Phone Common Area 2 Year Prepay Tier 9 (10000-24999 Users)</t>
  </si>
  <si>
    <t>Zoom Phone Common Area 2 Year - Tier Start: 10000 Tier End: 24999</t>
  </si>
  <si>
    <t>PAR9-ZP-COMM-2YR</t>
  </si>
  <si>
    <t>Zoom Phone Common Area 2 Year Prepay Tier 10 (25000+ Users)</t>
  </si>
  <si>
    <t>Zoom Phone Common Area 2 Year - Tier Start: 25000 Tier End: N/A</t>
  </si>
  <si>
    <t>PAR10-ZP-COMM-2YR</t>
  </si>
  <si>
    <t>Zoom Phone Common Area Only - 3 Year Pre Pay</t>
  </si>
  <si>
    <t>PAR1-ZP-COMM-3YR</t>
  </si>
  <si>
    <t>PAR2-ZP-COMM-3YR</t>
  </si>
  <si>
    <t>PAR3-ZP-COMM-3YR</t>
  </si>
  <si>
    <t>PAR4-ZP-COMM-3YR</t>
  </si>
  <si>
    <t>PAR5-ZP-COMM-3YR</t>
  </si>
  <si>
    <t>PAR6-ZP-COMM-3YR</t>
  </si>
  <si>
    <t>PAR7-ZP-COMM-3YR</t>
  </si>
  <si>
    <t>PAR8-ZP-COMM-3YR</t>
  </si>
  <si>
    <t>Zoom Phone Common Area 3 Year Prepay Tier 9 (10000-24999 Users)</t>
  </si>
  <si>
    <t>Zoom Phone Common Area 3 Year - Tier Start: 10000 Tier End: 24999</t>
  </si>
  <si>
    <t>PAR9-ZP-COMM-3YR</t>
  </si>
  <si>
    <t>Zoom Phone Common Area 3 Year Prepay Tier 10 (25000+ Users)</t>
  </si>
  <si>
    <t>Zoom Phone Common Area 3 Year - Tier Start: 25000 Tier End: N/A</t>
  </si>
  <si>
    <t>PAR10-ZP-COMM-3YR</t>
  </si>
  <si>
    <t>Zoom Phone Power Pack</t>
  </si>
  <si>
    <t>Maas: Zoom Phone Power Pack</t>
  </si>
  <si>
    <t>Zoom Phone Power Pack Annual Tier 1 (1-9 Users)</t>
  </si>
  <si>
    <t>Zoom Phone Power Pack - Annual: Tier Start: 1 Tier End: 9</t>
  </si>
  <si>
    <t>ZP-PWP-1-1YP</t>
  </si>
  <si>
    <t>Zoom Phone Power Pack Annual Tier 2 (10-99 Users)</t>
  </si>
  <si>
    <t>Zoom Phone Power Pack - Annual: Tier Start: 10 Tier End: 99</t>
  </si>
  <si>
    <t>ZP-PWP-10-1YP</t>
  </si>
  <si>
    <t>Zoom Phone Power Pack Annual Tier 3 (100-499 Users)</t>
  </si>
  <si>
    <t>Zoom Phone Power Pack - Annual: Tier Start: 100 Tier End: 499</t>
  </si>
  <si>
    <t>ZP-PWP-100-1YP</t>
  </si>
  <si>
    <t>Zoom Phone Power Pack Annual Tier 4 (500-999 Users)</t>
  </si>
  <si>
    <t>Zoom Phone Power Pack - Annual: Tier Start: 500 Tier End: 999</t>
  </si>
  <si>
    <t>ZP-PWP-500-1YP</t>
  </si>
  <si>
    <t>Zoom Phone Power Pack Annual Tier 5 (1000-2499 Users)</t>
  </si>
  <si>
    <t>Zoom Phone Power Pack - Annual: Tier Start: 1000 Tier End: 2499</t>
  </si>
  <si>
    <t>ZP-PWP-1K-1YP</t>
  </si>
  <si>
    <t>Zoom Phone Power Pack Annual Tier 6 (2500-4999 Users)</t>
  </si>
  <si>
    <t>Zoom Phone Power Pack - Annual: Tier Start: 2500 Tier End: 4999</t>
  </si>
  <si>
    <t>ZP-PWP-2500-1YP</t>
  </si>
  <si>
    <t>Zoom Phone Power Pack Annual Tier 7 (5000-7499 Users)</t>
  </si>
  <si>
    <t>Zoom Phone Power Pack - Annual: Tier Start: 5000 Tier End: 7499</t>
  </si>
  <si>
    <t>ZP-PWP-5K-1YP</t>
  </si>
  <si>
    <t>Zoom Phone Power Pack Annual Tier 8 (7500-9999 Users)</t>
  </si>
  <si>
    <t>Zoom Phone Power Pack - Annual: Tier Start: 7500 Tier End: 9999</t>
  </si>
  <si>
    <t>ZP-PWP-7500-1YP</t>
  </si>
  <si>
    <t>Zoom Phone Power Pack Annual Tier 9 (10000-24999 Users)</t>
  </si>
  <si>
    <t>Zoom Phone Power Pack - Annual: Tier Start: 10000 Tier End: 24999</t>
  </si>
  <si>
    <t>ZP-PWP-10K-1YP</t>
  </si>
  <si>
    <t>Zoom Phone Power Pack Annual Tier 10 (25000+ Users)</t>
  </si>
  <si>
    <t>Zoom Phone Power Pack - Annual: Tier Start: 2500 Tier End: N/A</t>
  </si>
  <si>
    <t>ZP-PWP-25K-1YP</t>
  </si>
  <si>
    <t>Zoom Phone Power Pack Three Year Prepay Tier 1 (1-9 Users)</t>
  </si>
  <si>
    <t>Zoom Phone Power Pack - 3 Year: Tier Start: 1 Tier End: 9</t>
  </si>
  <si>
    <t>ZP-PWP-1-3YP</t>
  </si>
  <si>
    <t>Zoom Phone Power Pack Three Year Prepay Tier 2 (10-99 Users)</t>
  </si>
  <si>
    <t>Zoom Phone Power Pack - 3 Year: Tier Start: 10 Tier End: 99</t>
  </si>
  <si>
    <t>ZP-PWP-10-3YP</t>
  </si>
  <si>
    <t>Zoom Phone Power Pack Three Year Prepay Tier 3 (100-499 Users)</t>
  </si>
  <si>
    <t>Zoom Phone Power Pack - 3 Year: Tier Start: 100 Tier End: 499</t>
  </si>
  <si>
    <t>ZP-PWP-100-3YP</t>
  </si>
  <si>
    <t>Zoom Phone Power Pack Three Year Prepay Tier 4 (500-999 Users)</t>
  </si>
  <si>
    <t>Zoom Phone Power Pack - 3 Year: Tier Start: 500 Tier End: 999</t>
  </si>
  <si>
    <t>ZP-PWP-500-3YP</t>
  </si>
  <si>
    <t>Zoom Phone Power Pack Three Year Prepay Tier 5 (1000-2499 Users)</t>
  </si>
  <si>
    <t>Zoom Phone Power Pack - 3 Year: Tier Start: 1000 Tier End: 2499</t>
  </si>
  <si>
    <t>ZP-PWP-1K-3YP</t>
  </si>
  <si>
    <t>Zoom Phone Power Pack Three Year Prepay Tier 6 (2500-4999 Users)</t>
  </si>
  <si>
    <t>Zoom Phone Power Pack - 3 Year: Tier Start: 2500 Tier End: 4999</t>
  </si>
  <si>
    <t>ZP-PWP-2500-3YP</t>
  </si>
  <si>
    <t>Zoom Phone Power Pack Three Year Prepay Tier 7 (5000-7499 Users)</t>
  </si>
  <si>
    <t>Zoom Phone Power Pack - 3 Year: Tier Start: 5000 Tier End: 7499</t>
  </si>
  <si>
    <t>ZP-PWP-5K-3YP</t>
  </si>
  <si>
    <t>Zoom Phone Power Pack Three Year Prepay Tier 8 (7500-9999 Users)</t>
  </si>
  <si>
    <t>Zoom Phone Power Pack - 3 Year: Tier Start: 7500 Tier End: 9999</t>
  </si>
  <si>
    <t>ZP-PWP-7500-3YP</t>
  </si>
  <si>
    <t>Zoom Phone Power Pack Three Year Prepay Tier 9 (10000-24999 Users)</t>
  </si>
  <si>
    <t>Zoom Phone Power Pack - 3 Year: Tier Start: 10000 Tier End: 24999</t>
  </si>
  <si>
    <t>ZP-PWP-10K-3YP</t>
  </si>
  <si>
    <t>Zoom Phone Power Pack Three Year Prepay Tier 10 (25000+ Users)</t>
  </si>
  <si>
    <t>Zoom Phone Power Pack - 3 Year: Tier Start: 2500 Tier End: N/A</t>
  </si>
  <si>
    <t>ZP-PWP-25K-3YP</t>
  </si>
  <si>
    <t>Zoom Phone Power Pack Two Year Prepay Tier 1 (1-9 Users)</t>
  </si>
  <si>
    <t>Zoom Phone Power Pack - 2 Year: Tier Start: 1 Tier End: 9</t>
  </si>
  <si>
    <t>ZP-PWP-1-2YP</t>
  </si>
  <si>
    <t>Zoom Phone Power Pack Two Year Prepay Tier 2 (10-99 Users)</t>
  </si>
  <si>
    <t>Zoom Phone Power Pack - 2 Year: Tier Start: 10 Tier End: 99</t>
  </si>
  <si>
    <t>ZP-PWP-10-2YP</t>
  </si>
  <si>
    <t>Zoom Phone Power Pack Two Year Prepay Tier 3 (100-499 Users)</t>
  </si>
  <si>
    <t>Zoom Phone Power Pack - 2 Year: Tier Start: 100 Tier End: 499</t>
  </si>
  <si>
    <t>ZP-PWP-100-2YP</t>
  </si>
  <si>
    <t>Zoom Phone Power Pack Two Year Prepay Tier 4 (500-999 Users)</t>
  </si>
  <si>
    <t>Zoom Phone Power Pack - 2 Year: Tier Start: 500 Tier End: 999</t>
  </si>
  <si>
    <t>ZP-PWP-500-2YP</t>
  </si>
  <si>
    <t>Zoom Phone Power Pack Two Year Prepay Tier 5 (1000-2499 Users)</t>
  </si>
  <si>
    <t>Zoom Phone Power Pack - 2 Year: Tier Start: 1000 Tier End: 2499</t>
  </si>
  <si>
    <t>ZP-PWP-1K-2YP</t>
  </si>
  <si>
    <t>Zoom Phone Power Pack Two Year Prepay Tier 6 (2500-4999 Users)</t>
  </si>
  <si>
    <t>Zoom Phone Power Pack - 2 Year: Tier Start: 2500 Tier End: 4999</t>
  </si>
  <si>
    <t>ZP-PWP-2500-2YP</t>
  </si>
  <si>
    <t>Zoom Phone Power Pack Two Year Prepay Tier 7 (5000-7499 Users)</t>
  </si>
  <si>
    <t>Zoom Phone Power Pack - 2 Year: Tier Start: 5000 Tier End: 7499</t>
  </si>
  <si>
    <t>ZP-PWP-5K-2YP</t>
  </si>
  <si>
    <t>Zoom Phone Power Pack Two Year Prepay Tier 8 (7500-9999 Users)</t>
  </si>
  <si>
    <t>Zoom Phone Power Pack - 2 Year: Tier Start: 7500 Tier End: 9999</t>
  </si>
  <si>
    <t>ZP-PWP-7500-2YP</t>
  </si>
  <si>
    <t>Zoom Phone Power Pack Two Year Prepay Tier 9 (10000-24999 Users)</t>
  </si>
  <si>
    <t>Zoom Phone Power Pack - 2 Year: Tier Start: 10000 Tier End: 24999</t>
  </si>
  <si>
    <t>ZP-PWP-10K-2YP</t>
  </si>
  <si>
    <t>Zoom Phone Power Pack Two Year Prepay Tier 10 (25000+ Users)</t>
  </si>
  <si>
    <t>Zoom Phone Power Pack - 2 Year: Tier Start: 2500 Tier End: N/A</t>
  </si>
  <si>
    <t>ZP-PWP-25K-2YP</t>
  </si>
  <si>
    <t>US/Canada Regional</t>
  </si>
  <si>
    <t>Maas: Zoom Phone US/Canada Regional Unlimited</t>
  </si>
  <si>
    <t>Maas: Zoom Phone Pro Unlimited Domestic (US/Canada) PBX &amp; DID</t>
  </si>
  <si>
    <t>Zoom Phone Pro with Phone Number and US/Canada Unlimited Calling Plan Annual Tier 1 (1-9 Users).</t>
  </si>
  <si>
    <t>Zoom Phone Pro with Phone Number and US/Canada Unlimited Calling Plan Annual Tier 1 (1-9 Users). Provides 1 US/CA DID per license.</t>
  </si>
  <si>
    <t>ZP-USCA-UN-1-1YP</t>
  </si>
  <si>
    <t>Zoom Phone Pro with Phone Number and US/Canada Unlimited Calling Plan Annual Tier 2 (10-99 Use</t>
  </si>
  <si>
    <t>Zoom Phone Pro with Phone Number and US/Canada Unlimited Calling Plan Annual Tier 2 (10-99 Users). Provides 1 US/CA DID per license.</t>
  </si>
  <si>
    <t>ZP-USCA-UN-10-1YP</t>
  </si>
  <si>
    <t>Zoom Phone Pro with Phone Number and US/Canada Unlimited Calling Plan Annual Tier 3 (100-499 U</t>
  </si>
  <si>
    <t>Zoom Phone Pro with Phone Number and US/Canada Unlimited Calling Plan Annual Tier 3 (100-499 Users). Provides 1 US/CA DID per license.</t>
  </si>
  <si>
    <t>ZP-USCA-UN-100-1YP</t>
  </si>
  <si>
    <t>Zoom Phone Pro with Phone Number and US/Canada Unlimited Calling Plan Annual Tier 4 (500-999 U</t>
  </si>
  <si>
    <r>
      <rPr>
        <sz val="11"/>
        <rFont val="Tahoma"/>
        <family val="2"/>
      </rPr>
      <t>Zoom Phone Pro with Phone Number and US/Canada Unlimited Calling Plan Annual Tier 4 (500-999 Users).
Provides 1 US/CA DID per license.</t>
    </r>
  </si>
  <si>
    <t>ZP-USCA-UN-500-1YP</t>
  </si>
  <si>
    <t>Zoom Phone Pro with Phone Number and US/Canada Unlimited Calling Plan Annual Tier 5 (1000-249</t>
  </si>
  <si>
    <t>Zoom Phone Pro with Phone Number and US/Canada Unlimited Calling Plan Annual Tier 5 (1000-2499 Users). Provides 1 US/CA DID per license.</t>
  </si>
  <si>
    <t>ZP-USCA-UN-1K-1YP</t>
  </si>
  <si>
    <t>Zoom Phone Pro with Phone Number and US/Canada Unlimited Calling Plan Annual Tier 6 (2500-499</t>
  </si>
  <si>
    <t>Zoom Phone Pro with Phone Number and US/Canada Unlimited Calling Plan Annual Tier 6 (2500-4999 Users). Provides 1 US/CA DID per license.</t>
  </si>
  <si>
    <t>ZP-USCA-UN-2500-1YP</t>
  </si>
  <si>
    <t>Zoom Phone Pro with Phone Number and US/Canada Unlimited Calling Plan Annual Tier 7 (5000-749</t>
  </si>
  <si>
    <t>Zoom Phone Pro with Phone Number and US/Canada Unlimited Calling Plan Annual Tier 7 (5000-7499 Users). Provides 1 US/CA DID per license.</t>
  </si>
  <si>
    <t>ZP-USCA-UN-5K-1YP</t>
  </si>
  <si>
    <t>Zoom Phone Pro with Phone Number and US/Canada Unlimited Calling Plan Annual Tier 8 (7500-999</t>
  </si>
  <si>
    <t>Zoom Phone Pro with Phone Number and US/Canada Unlimited Calling Plan Annual Tier 8 (7500-9999 Users). Provides 1 US/CA DID per license.</t>
  </si>
  <si>
    <t>ZP-USCA-UN-7500-1YP</t>
  </si>
  <si>
    <t>Zoom Phone Pro with Phone Number and US/Canada Unlimited Calling Plan Annual Tier 9 (10000-24</t>
  </si>
  <si>
    <t>Zoom Phone Pro with Phone Number and US/Canada Unlimited Calling Plan Annual Tier 9 (10000-24999 Users). Provides 1 US/CA DID per license.</t>
  </si>
  <si>
    <t>ZP-USCA-UN-10K-1YP</t>
  </si>
  <si>
    <t>Zoom Phone Pro with Phone Number and US/Canada Unlimited Calling Plan Annual Tier 10 (25000+ U</t>
  </si>
  <si>
    <t>Zoom Phone Pro with Phone Number and US/Canada Unlimited Calling Plan Annual Tier 10 (25000+ Users). Provides 1 US/CA DID per license.</t>
  </si>
  <si>
    <t>ZP-USCA-UN-25K-1YP</t>
  </si>
  <si>
    <t>Up</t>
  </si>
  <si>
    <t>Zoom Phone Pro with Phone Number and US/Canada Unlimited Calling Plan 2 Year Prepay Tier 1 (1-9</t>
  </si>
  <si>
    <t>Zoom Phone Pro with Phone Number and US/Canada Unlimited Calling Plan 2 Year Prepay Tier 1 (1-9 Users). Provides 1 US/CA DID per license.</t>
  </si>
  <si>
    <t>ZP-USCA-UN-1-2YP</t>
  </si>
  <si>
    <t>Zoom Phone Pro with Phone Number and US/Canada Unlimited Calling Plan 2 Year Prepay Tier 2 (10-</t>
  </si>
  <si>
    <t>Zoom Phone Pro with Phone Number and US/Canada Unlimited Calling Plan 2 Year Prepay Tier 2 (10-99 Users). Provides 1 US/CA DID per license.</t>
  </si>
  <si>
    <t>ZP-USCA-UN-10-2YP</t>
  </si>
  <si>
    <t>Zoom Phone Pro with Phone Number and US/Canada Unlimited Calling Plan 2 Year Prepay Tier 3 (100</t>
  </si>
  <si>
    <t>Zoom Phone Pro with Phone Number and US/Canada Unlimited Calling Plan 2 Year Prepay Tier 3 (100-499 Users). Provides 1 US/CA DID per license.</t>
  </si>
  <si>
    <t>ZP-USCA-UN-100-2YP</t>
  </si>
  <si>
    <t>Zoom Phone Pro with Phone Number and US/Canada Unlimited Calling Plan 2 Year Prepay Tier 4 (500</t>
  </si>
  <si>
    <t>Zoom Phone Pro with Phone Number and US/Canada Unlimited Calling Plan 2 Year Prepay Tier 4 (500-999 Users). Provides 1 US/CA DID per license.</t>
  </si>
  <si>
    <t>ZP-USCA-UN-500-2YP</t>
  </si>
  <si>
    <t>Zoom Phone Pro with Phone Number and US/Canada Unlimited Calling Plan 2 Year Prepay Tier 5 (100</t>
  </si>
  <si>
    <t>Zoom Phone Pro with Phone Number and US/Canada Unlimited Calling Plan 2 Year Prepay Tier 5 (1000-2499 Users). Provides 1 US/CA DID per license.</t>
  </si>
  <si>
    <t>ZP-USCA-UN-1K-2YP</t>
  </si>
  <si>
    <t>Zoom Phone Pro with Phone Number and US/Canada Unlimited Calling Plan 2 Year Prepay Tier 6 (250</t>
  </si>
  <si>
    <t>Zoom Phone Pro with Phone Number and US/Canada Unlimited Calling Plan 2 Year Prepay Tier 6 (2500-4999 Users). Provides 1 US/CA DID per license.</t>
  </si>
  <si>
    <t>ZP-USCA-UN-2500-2YP</t>
  </si>
  <si>
    <t>Zoom Phone Pro with Phone Number and US/Canada Unlimited Calling Plan 2 Year Prepay Tier 7 (500</t>
  </si>
  <si>
    <t>Zoom Phone Pro with Phone Number and US/Canada Unlimited Calling Plan 2 Year Prepay Tier 7 (5000-7499 Users). Provides 1 US/CA DID per license.</t>
  </si>
  <si>
    <t>ZP-USCA-UN-5K-2YP</t>
  </si>
  <si>
    <t>Zoom Phone Pro with Phone Number and US/Canada Unlimited Calling Plan 2 Year Prepay Tier 8 (750</t>
  </si>
  <si>
    <t>Zoom Phone Pro with Phone Number and US/Canada Unlimited Calling Plan 2 Year Prepay Tier 8 (7500-9999 Users). Provides 1 US/CA DID per license.</t>
  </si>
  <si>
    <t>ZP-USCA-UN-7500-2YP</t>
  </si>
  <si>
    <t>Zoom Phone Pro with Phone Number and US/Canada Unlimited Calling Plan 2 Year Prepay Tier 9 (100</t>
  </si>
  <si>
    <r>
      <rPr>
        <sz val="11"/>
        <rFont val="Tahoma"/>
        <family val="2"/>
      </rPr>
      <t>Zoom Phone Pro with Phone Number and US/Canada Unlimited Calling Plan 2 Year Prepay Tier 9 (10000-
24999 Users). Provides 1 US/CA DID per license.</t>
    </r>
  </si>
  <si>
    <t>ZP-USCA-UN-10K-2YP</t>
  </si>
  <si>
    <t>Zoom Phone Pro with Phone Number and US/Canada Unlimited Calling Plan 2 Year Prepay Tier 10 (25</t>
  </si>
  <si>
    <t>Zoom Phone Pro with Phone Number and US/Canada Unlimited Calling Plan 2 Year Prepay Tier 10 (25000+ Users). Provides 1 US/CA DID per license.</t>
  </si>
  <si>
    <t>ZP-USCA-UN-25K-2YP</t>
  </si>
  <si>
    <t>Zoom Phone Pro with Phone Number and US/Canada Unlimited Calling Plan 3 Year Prepay Tier 1 (1-9</t>
  </si>
  <si>
    <t>Zoom Phone Pro with Phone Number and US/Canada Unlimited Calling Plan 3 Year Prepay Tier 1 (1-9 Users). Provides 1 US/CA DID per license.</t>
  </si>
  <si>
    <t>ZP-USCA-UN-1-3YP</t>
  </si>
  <si>
    <t>Zoom Phone Pro with Phone Number and US/Canada Unlimited Calling Plan 3 Year Prepay Tier 2 (10-</t>
  </si>
  <si>
    <t>Zoom Phone Pro with Phone Number and US/Canada Unlimited Calling Plan 3 Year Prepay Tier 2 (10-99 Users). Provides 1 US/CA DID per license.</t>
  </si>
  <si>
    <t>ZP-USCA-UN-10-3YP</t>
  </si>
  <si>
    <t>Zoom Phone Pro with Phone Number and US/Canada Unlimited Calling Plan 3 Year Prepay Tier 3 (100</t>
  </si>
  <si>
    <t>Zoom Phone Pro with Phone Number and US/Canada Unlimited Calling Plan 3 Year Prepay Tier 3 (100-499 Users). Provides 1 US/CA DID per license.</t>
  </si>
  <si>
    <t>ZP-USCA-UN-100-3YP</t>
  </si>
  <si>
    <t>Zoom Phone Pro with Phone Number and US/Canada Unlimited Calling Plan 3 Year Prepay Tier 4 (500</t>
  </si>
  <si>
    <t>Zoom Phone Pro with Phone Number and US/Canada Unlimited Calling Plan 3 Year Prepay Tier 4 (500-999 Users). Provides 1 US/CA DID per license.</t>
  </si>
  <si>
    <t>ZP-USCA-UN-500-3YP</t>
  </si>
  <si>
    <t>Zoom Phone Pro with Phone Number and US/Canada Unlimited Calling Plan 3 Year Prepay Tier 5 (100</t>
  </si>
  <si>
    <t>Zoom Phone Pro with Phone Number and US/Canada Unlimited Calling Plan 3 Year Prepay Tier 5 (1000-2499 Users). Provides 1 US/CA DID per license.</t>
  </si>
  <si>
    <t>ZP-USCA-UN-1K-3YP</t>
  </si>
  <si>
    <t>Zoom Phone Pro with Phone Number and US/Canada Unlimited Calling Plan 3 Year Prepay Tier 6 (250</t>
  </si>
  <si>
    <t>Zoom Phone Pro with Phone Number and US/Canada Unlimited Calling Plan 3 Year Prepay Tier 6 (2500-4999 Users). Provides 1 US/CA DID per license.</t>
  </si>
  <si>
    <t>ZP-USCA-UN-2500-3YP</t>
  </si>
  <si>
    <t>Zoom Phone Pro with Phone Number and US/Canada Unlimited Calling Plan 3 Year Prepay Tier 7 (500</t>
  </si>
  <si>
    <t>Zoom Phone Pro with Phone Number and US/Canada Unlimited Calling Plan 3 Year Prepay Tier 7 (5000-7499 Users). Provides 1 US/CA DID per license.</t>
  </si>
  <si>
    <t>ZP-USCA-UN-5K-3YP</t>
  </si>
  <si>
    <t>Zoom Phone Pro with Phone Number and US/Canada Unlimited Calling Plan 3 Year Prepay Tier 8 (750</t>
  </si>
  <si>
    <t>Zoom Phone Pro with Phone Number and US/Canada Unlimited Calling Plan 3 Year Prepay Tier 8 (7500-9999 Users). Provides 1 US/CA DID per license.</t>
  </si>
  <si>
    <t>ZP-USCA-UN-7500-3YP</t>
  </si>
  <si>
    <t>Zoom Phone Pro with Phone Number and US/Canada Unlimited Calling Plan 3 Year Prepay Tier 9 (100</t>
  </si>
  <si>
    <t>Zoom Phone Pro with Phone Number and US/Canada Unlimited Calling Plan 3 Year Prepay Tier 9 (10000- 24999 Users). Provides 1 US/CA DID per license.</t>
  </si>
  <si>
    <t>ZP-USCA-UN-10K-3YP</t>
  </si>
  <si>
    <t>Zoom Phone Pro with Phone Number and US/Canada Unlimited Calling Plan 3 Year Prepay Tier 10 (25</t>
  </si>
  <si>
    <t>Zoom Phone Pro with Phone Number and US/Canada Unlimited Calling Plan 3 Year Prepay Tier 10 (25000+ Users). Provides 1 US/CA DID per license.</t>
  </si>
  <si>
    <t>ZP-USCA-UN-25K-3YP</t>
  </si>
  <si>
    <t>Zoom Phone US/Canada Number Only</t>
  </si>
  <si>
    <t>Maas: Zoom Phone US/Canada Number Only</t>
  </si>
  <si>
    <t>Zoom Phone US/Canada Telephone Number Annual Tier 1 (1-9 Users)</t>
  </si>
  <si>
    <t>Zoom Phone US/Canada Telephone Number Annual Tier 1 (1-9 Users). 1 Additional DID per license.</t>
  </si>
  <si>
    <t>ZP-USCA-TN-1-1YP</t>
  </si>
  <si>
    <t>Zoom Phone US/Canada Telephone Number Annual Tier 2 (10-99 Users)</t>
  </si>
  <si>
    <t>Zoom Phone US/Canada Telephone Number Annual Tier 2 (10-99 Users). 1 Additional DID per license.</t>
  </si>
  <si>
    <t>ZP-USCA-TN-10-1YP</t>
  </si>
  <si>
    <t>Zoom Phone US/Canada Telephone Number Annual Tier 3 (100-499 Users)</t>
  </si>
  <si>
    <t>Zoom Phone US/Canada Telephone Number Annual Tier 3 (100-499 Users). 1 Additional DID per license.</t>
  </si>
  <si>
    <t>ZP-USCA-TN-100-1YP</t>
  </si>
  <si>
    <t>Zoom Phone US/Canada Telephone Number Annual Tier 4 (500-999 Users)</t>
  </si>
  <si>
    <t>Zoom Phone US/Canada Telephone Number Annual Tier 4 (500-999 Users). 1 Additional DID per license.</t>
  </si>
  <si>
    <t>ZP-USCA-TN-500-1YP</t>
  </si>
  <si>
    <t>Zoom Phone US/Canada Telephone Number Annual Tier 5 (1000-2499 Users)</t>
  </si>
  <si>
    <t>Zoom Phone US/Canada Telephone Number Annual Tier 5 (1000-2499 Users). 1 Additional DID per license.</t>
  </si>
  <si>
    <t>ZP-USCA-TN-1K-1YP</t>
  </si>
  <si>
    <t>Zoom Phone US/Canada Telephone Number Annual Tier 6 (2500-4999 Users)</t>
  </si>
  <si>
    <t>Zoom Phone US/Canada Telephone Number Annual Tier 6 (2500-4999 Users). 1 Additional DID per license.</t>
  </si>
  <si>
    <t>ZP-USCA-TN-2500-1YP</t>
  </si>
  <si>
    <t>Zoom Phone US/Canada Telephone Number Annual Tier 7 (5000-7499 Users)</t>
  </si>
  <si>
    <t>Zoom Phone US/Canada Telephone Number Annual Tier 7 (5000-7499 Users). 1 Additional DID per license.</t>
  </si>
  <si>
    <t>ZP-USCA-TN-5K-1YP</t>
  </si>
  <si>
    <t>Zoom Phone US/Canada Telephone Number Annual Tier 8 (7500-9999 Users)</t>
  </si>
  <si>
    <t>Zoom Phone US/Canada Telephone Number Annual Tier 8 (7500-9999 Users). 1 Additional DID per license.</t>
  </si>
  <si>
    <t>ZP-USCA-TN-7500-1YP</t>
  </si>
  <si>
    <t>Zoom Phone US/Canada Telephone Number Annual Tier 9 (10-24999 Users)</t>
  </si>
  <si>
    <t>Zoom Phone US/Canada Telephone Number Annual Tier 9 (10-24999 Users). 1 Additional DID per license.</t>
  </si>
  <si>
    <t>ZP-USCA-TN-10K-1YP</t>
  </si>
  <si>
    <t>Zoom Phone US/Canada Telephone Number Annual Tier 10 (25000+ Users)</t>
  </si>
  <si>
    <t>Zoom Phone US/Canada Telephone Number Annual Tier 10 (25000+ Users). 1 Additional DID per license.</t>
  </si>
  <si>
    <t>ZP-USCA-TN-25000-1YP</t>
  </si>
  <si>
    <t>Zoom Phone US/Canada Telephone Number 2 Year Prepay Tier 1 (1-9 Users)</t>
  </si>
  <si>
    <t>Zoom Phone US/Canada Telephone Number 2 Year Prepay Tier 1 (1-9 Users). 1 Additional DID per license.</t>
  </si>
  <si>
    <t>ZP-USCA-TN-1-2YP</t>
  </si>
  <si>
    <t>Zoom Phone US/Canada Telephone Number 2 Year Prepay Tier 2 (10-99 Users)</t>
  </si>
  <si>
    <t>Zoom Phone US/Canada Telephone Number 2 Year Prepay Tier 2 (10-99 Users). 1 Additional DID per license.</t>
  </si>
  <si>
    <t>ZP-USCA-TN-10-2YP</t>
  </si>
  <si>
    <t>Zoom Phone US/Canada Telephone Number 2 Year Prepay Tier 3 (100-499 Users)</t>
  </si>
  <si>
    <t>Zoom Phone US/Canada Telephone Number 2 Year Prepay Tier 3 (100-499 Users). 1 Additional DID per license.</t>
  </si>
  <si>
    <t>ZP-USCA-TN-100-2YP</t>
  </si>
  <si>
    <t>Zoom Phone US/Canada Telephone Number 2 Year Prepay Tier 4 (500-999 Users)</t>
  </si>
  <si>
    <t>Zoom Phone US/Canada Telephone Number 2 Year Prepay Tier 4 (500-999 Users). 1 Additional DID per license.</t>
  </si>
  <si>
    <t>ZP-USCA-TN-500-2YP</t>
  </si>
  <si>
    <t>Zoom Phone US/Canada Telephone Number 2 Year Prepay Tier 5 (1000-2499 Users)</t>
  </si>
  <si>
    <t>Zoom Phone US/Canada Telephone Number 2 Year Prepay Tier 5 (1000-2499 Users). 1 Additional DID per license.</t>
  </si>
  <si>
    <t>ZP-USCA-TN-1K-2YP</t>
  </si>
  <si>
    <t>Zoom Phone US/Canada Telephone Number 2 Year Prepay Tier 6 (2500-4999 Users)</t>
  </si>
  <si>
    <t>Zoom Phone US/Canada Telephone Number 2 Year Prepay Tier 6 (2500-4999 Users). 1 Additional DID per license.</t>
  </si>
  <si>
    <t>ZP-USCA-TN-2500-2YP</t>
  </si>
  <si>
    <t>Zoom Phone US/Canada Telephone Number 2 Year Prepay Tier 7 (5000-7499 Users)</t>
  </si>
  <si>
    <t>Zoom Phone US/Canada Telephone Number 2 Year Prepay Tier 7 (5000-7499 Users). 1 Additional DID per license.</t>
  </si>
  <si>
    <t>ZP-USCA-TN-5K-2YP</t>
  </si>
  <si>
    <t>Zoom Phone US/Canada Telephone Number 2 Year Prepay Tier 8 (7500-9999 Users)</t>
  </si>
  <si>
    <t>Zoom Phone US/Canada Telephone Number 2 Year Prepay Tier 8 (7500-9999 Users). 1 Additional DID per license.</t>
  </si>
  <si>
    <t>ZP-USCA-TN-7500-2YP</t>
  </si>
  <si>
    <t>Zoom Phone US/Canada Telephone Number 2 Year Prepay Tier 9 (10-24999 Users)</t>
  </si>
  <si>
    <t>Zoom Phone US/Canada Telephone Number 2 Year Prepay Tier 9 (10-24999 Users). 1 Additional DID per license.</t>
  </si>
  <si>
    <t>ZP-USCA-TN-10K-2YP</t>
  </si>
  <si>
    <t>Zoom Phone US/Canada Telephone Number 2 Year Prepay Tier 10 (25000+ Users)</t>
  </si>
  <si>
    <t>Zoom Phone US/Canada Telephone Number 2 Year Prepay Tier 10 (25000+ Users). 1 Additional DID per license.</t>
  </si>
  <si>
    <t>ZP-USCA-TN-25000-2YP</t>
  </si>
  <si>
    <t>Zoom Phone US/Canada Telephone Number 3 Year Prepay Tier 1 (1-9 Users)</t>
  </si>
  <si>
    <t>Zoom Phone US/Canada Telephone Number 3 Year Prepay Tier 1 (1-9 Users). 1 Additional DID per license.</t>
  </si>
  <si>
    <t>Zoom Phone US/Canada Telephone Number 3 Year Prepay Tier 2 (10-99 Users)</t>
  </si>
  <si>
    <t>Zoom Phone US/Canada Telephone Number 3 Year Prepay Tier 2 (10-99 Users). 1 Additional DID per license.</t>
  </si>
  <si>
    <t>Zoom Phone US/Canada Telephone Number 3 Year Prepay Tier 3 (100-499 Users)</t>
  </si>
  <si>
    <t>Zoom Phone US/Canada Telephone Number 3 Year Prepay Tier 3 (100-499 Users). 1 Additional DID per license.</t>
  </si>
  <si>
    <t>Zoom Phone US/Canada Telephone Number 3 Year Prepay Tier 4 (500-999 Users)</t>
  </si>
  <si>
    <t>Zoom Phone US/Canada Telephone Number 3 Year Prepay Tier 4 (500-999 Users). 1 Additional DID per license.</t>
  </si>
  <si>
    <t>Zoom Phone US/Canada Telephone Number 3 Year Prepay Tier 5 (1000-2499 Users)</t>
  </si>
  <si>
    <t>Zoom Phone US/Canada Telephone Number 3 Year Prepay Tier 5 (1000-2499 Users). 1 Additional DID per license.</t>
  </si>
  <si>
    <t>Zoom Phone US/Canada Telephone Number 3 Year Prepay Tier 6 (2500-4999 Users)</t>
  </si>
  <si>
    <t>Zoom Phone US/Canada Telephone Number 3 Year Prepay Tier 6 (2500-4999 Users). 1 Additional DID per license.</t>
  </si>
  <si>
    <t>Zoom Phone US/Canada Telephone Number 3 Year Prepay Tier 7 (5000-7499 Users)</t>
  </si>
  <si>
    <r>
      <rPr>
        <sz val="11"/>
        <rFont val="Tahoma"/>
        <family val="2"/>
      </rPr>
      <t>Zoom Phone US/Canada Telephone Number 3 Year Prepay Tier 7 (5000-7499 Users). 1 Additional DID per
license.</t>
    </r>
  </si>
  <si>
    <t>Zoom Phone US/Canada Telephone Number 3 Year Prepay Tier 8 (7500-9999 Users)</t>
  </si>
  <si>
    <t>Zoom Phone US/Canada Telephone Number 3 Year Prepay Tier 8 (7500-9999 Users). 1 Additional DID per license.</t>
  </si>
  <si>
    <t>Zoom Phone US/Canada Telephone Number 3 Year Prepay Tier 9 (10-24999 Users)</t>
  </si>
  <si>
    <t>Zoom Phone US/Canada Telephone Number 3 Year Prepay Tier 9 (10-24999 Users). 1 Additional DID per license.</t>
  </si>
  <si>
    <t>Zoom Phone US/Canada Telephone Number 3 Year Prepay Tier 10 (25000+ Users)</t>
  </si>
  <si>
    <t>Zoom Phone US/Canada Telephone Number 3 Year Prepay Tier 10 (25000+ Users). 1 Additional DID per license.</t>
  </si>
  <si>
    <t>Zoom Phone US/Canada Toll-Free Number Only</t>
  </si>
  <si>
    <t>Maas: Zoom Phone US/Canada Toll-Free Number Only</t>
  </si>
  <si>
    <t>Zoom Phone US/Canada Toll Free Number Annual Tier 1 (1-9 users)</t>
  </si>
  <si>
    <t>Zoom Phone US/Canada Toll Free Number Annual Tier 1 (1-9 users). 1 Toll-Free Number per license.</t>
  </si>
  <si>
    <t>ZP-USCA-TF-1-1YP</t>
  </si>
  <si>
    <t>Zoom Phone US/Canada Toll Free Number Annual Tier 1 (10-99 users)</t>
  </si>
  <si>
    <t>Zoom Phone US/Canada Toll Free Number Annual Tier 1 (10-99 users). 1 Toll-Free Number per license</t>
  </si>
  <si>
    <t>ZP-USCA-TF-10-1YP</t>
  </si>
  <si>
    <t>Zoom Phone US/Canada Toll Free Number Annual Tier 1 (100+ users)</t>
  </si>
  <si>
    <t>Zoom Phone US/Canada Toll Free Number Annual Tier 1 (100+ users). 1 Toll-Free Number per license</t>
  </si>
  <si>
    <t>ZP-USCA-TF-100-1YP</t>
  </si>
  <si>
    <t>Zoom Phone US/Canada Toll Free Number 3 Year Prepay Tier 1 (1-9 users)</t>
  </si>
  <si>
    <t>Zoom Phone US/Canada Toll Free Number 3 Year Prepay Tier 1 (1-9 users). 1 Toll-Free Number per license</t>
  </si>
  <si>
    <t>ZP-USCA-TF-1-3YP</t>
  </si>
  <si>
    <t>Zoom Phone US/Canada Toll Free Number 3 Year Prepay Tier 1 (10-99 users)</t>
  </si>
  <si>
    <t>Zoom Phone US/Canada Toll Free Number 3 Year Prepay Tier 1 (10-99 users). 1 Toll-Free Number per license</t>
  </si>
  <si>
    <t>ZP-USCA-TF-10-3YP</t>
  </si>
  <si>
    <t>Zoom Phone US/Canada Toll Free Number 3 Year Prepay Tier 1 (100+ users)</t>
  </si>
  <si>
    <t>Zoom Phone US/Canada Toll Free Number 3 Year Prepay Tier 1 (100+ users). 1 Toll-Free Number per license</t>
  </si>
  <si>
    <t>ZP-USCA-TF-100-3YP</t>
  </si>
  <si>
    <t>Zoom Phone US/Canada Toll Free Number 2 Year Prepay Tier 1 (1-9 users)</t>
  </si>
  <si>
    <t>Zoom Phone US/Canada Toll Free Number 2 Year Prepay Tier 1 (1-9 users). 1 Toll-Free Number per license</t>
  </si>
  <si>
    <t>ZP-USCA-TF-1-2YP</t>
  </si>
  <si>
    <t>Zoom Phone US/Canada Toll Free Number 2 Year Prepay Tier 1 (10-99 users)</t>
  </si>
  <si>
    <t>Zoom Phone US/Canada Toll Free Number 2 Year Prepay Tier 1 (10-99 users). 1 Toll-Free Number per license</t>
  </si>
  <si>
    <t>ZP-USCA-TF-10-2YP</t>
  </si>
  <si>
    <t>Zoom Phone US/Canada Toll Free Number 2 Year Prepay Tier 1 (100+ users)</t>
  </si>
  <si>
    <t>Zoom Phone US/Canada Toll Free Number 2 Year Prepay Tier 1 (100+ users). 1 Toll-Free Number per license</t>
  </si>
  <si>
    <t>ZP-USCA-TF-100-2YP</t>
  </si>
  <si>
    <t>Zoom Phone US/Canada Metered Calling Named User Annual</t>
  </si>
  <si>
    <t>Maas: Zoom Phone US/Canada Metered Calling Named User Annual</t>
  </si>
  <si>
    <t>Zoom Phone Pro with Phone Number and US/Canada Regional Metered Calling Plan Annual Tier 1 (1-</t>
  </si>
  <si>
    <t>Zoom Phone Pro with Phone Number and US/Canada Regional Metered Calling Plan Annual Tier 1 (1-9 Users). Provides 1 US/CA DID per license. Must be combined with Zoom Phone Metered Rate Plan.</t>
  </si>
  <si>
    <t>ZP-USCA-MT-1-1YP</t>
  </si>
  <si>
    <t>9</t>
  </si>
  <si>
    <t>Zoom Phone Pro with Phone Number and US/Canada Regional Metered Calling Plan Annual Tier 2 (10</t>
  </si>
  <si>
    <t>Zoom Phone Pro with Phone Number and US/Canada Regional Metered Calling Plan Annual Tier 2 (10-99 Users). Provides 1 US/CA DID per license. Must be combined with Zoom Phone Metered Rate Plan.</t>
  </si>
  <si>
    <t>ZP-USCA-MT-10-1YP</t>
  </si>
  <si>
    <t>99</t>
  </si>
  <si>
    <t>Zoom Phone Pro with Phone Number and US/Canada Regional Metered Calling Plan Annual Tier 3 (10</t>
  </si>
  <si>
    <t>Zoom Phone Pro with Phone Number and US/Canada Regional Metered Calling Plan Annual Tier 3 (100-499 Users). Provides 1 US/CA DID per license. Must be combined with Zoom Phone Metered Rate Plan.</t>
  </si>
  <si>
    <t>ZP-USCA-MT-100-1YP</t>
  </si>
  <si>
    <t>Zoom Phone Pro with Phone Number and US/Canada Regional Metered Calling Plan Annual Tier 4 (50</t>
  </si>
  <si>
    <t>Zoom Phone Pro with Phone Number and US/Canada Regional Metered Calling Plan Annual Tier 4 (500-999 Users). Provides 1 US/CA DID per license. Must be combined with Zoom Phone Metered Rate Plan.</t>
  </si>
  <si>
    <t>ZP-USCA-MT-500-1YP</t>
  </si>
  <si>
    <t>999</t>
  </si>
  <si>
    <t>Zoom Phone Pro with Phone Number and US/Canada Regional Metered Calling Plan Annual Tier 5 (10</t>
  </si>
  <si>
    <t>Zoom Phone Pro with Phone Number and US/Canada Regional Metered Calling Plan Annual Tier 5 (1000-2499 Users). Provides 1 US/CA DID per license. Must be combined with Zoom Phone Metered Rate Plan.</t>
  </si>
  <si>
    <t>ZP-USCA-MT-1K-1YP</t>
  </si>
  <si>
    <t>Zoom Phone Pro with Phone Number and US/Canada Regional Metered Calling Plan Annual Tier 6 (25</t>
  </si>
  <si>
    <t>Zoom Phone Pro with Phone Number and US/Canada Regional Metered Calling Plan Annual Tier 6 (2500-4999 Users). Provides 1 US/CA DID per license. Must be combined with Zoom Phone Metered Rate Plan.</t>
  </si>
  <si>
    <t>ZP-USCA-MT-2500-1YP</t>
  </si>
  <si>
    <t>Zoom Phone Pro with Phone Number and US/Canada Regional Metered Calling Plan Annual Tier 7 (50</t>
  </si>
  <si>
    <t>Zoom Phone Pro with Phone Number and US/Canada Regional Metered Calling Plan Annual Tier 7 (5000-7499 Users). Provides 1 US/CA DID per license. Must be combined with Zoom Phone Metered Rate Plan.</t>
  </si>
  <si>
    <t>ZP-USCA-MT-5K-1YP</t>
  </si>
  <si>
    <t>Zoom Phone Pro with Phone Number and US/Canada Regional Metered Calling Plan Annual Tier 8 (75</t>
  </si>
  <si>
    <t>Zoom Phone Pro with Phone Number and US/Canada Regional Metered Calling Plan Annual Tier 8 (7500-9999 Users). Provides 1 US/CA DID per license. Must be combined with Zoom Phone Metered Rate Plan.</t>
  </si>
  <si>
    <t>ZP-USCA-MT-7500-1YP</t>
  </si>
  <si>
    <t>Zoom Phone Pro with Phone Number and US/Canada Regional Metered Calling Plan Annual Tier 9 (10</t>
  </si>
  <si>
    <t>Zoom Phone Pro with Phone Number and US/Canada Regional Metered Calling Plan Annual Tier 9 (10000- 24999 Users). Provides 1 US/CA DID per license. Must be combined with Zoom Phone Metered Rate Plan.</t>
  </si>
  <si>
    <t>ZP-USCA-MT-10K-1YP</t>
  </si>
  <si>
    <t>Zoom Phone Pro with Phone Number and US/Canada Regional Metered Calling Plan Annual Tier 10 (2</t>
  </si>
  <si>
    <t>Zoom Phone Pro with Phone Number and US/Canada Regional Metered Calling Plan Annual Tier 10 (25000+ Users). Provides 1 US/CA DID per license. Must be combined with Zoom Phone Metered Rate Plan.</t>
  </si>
  <si>
    <t>ZP-USCA-MT-25K-1YP</t>
  </si>
  <si>
    <t>Maas: Zoom Phone US/Canada Metered Calling Named User Three Ye</t>
  </si>
  <si>
    <t>Zoom Phone Pro with Phone Number and US/Canada Regional Metered Calling Plan 3 Year Prepay Tie</t>
  </si>
  <si>
    <t>Zoom Phone Pro with Phone Number and US/Canada Regional Metered Calling Plan 3 Year Prepay Tier 1 (1-9 Users). Provides 1 US/CA DID per license. Must be combined with Zoom Phone Metered Rate Plan.</t>
  </si>
  <si>
    <t>ZP-USCA-MT-1-3YP</t>
  </si>
  <si>
    <t>Zoom Phone Pro with Phone Number and US/Canada Regional Metered Calling Plan 3 Year Prepay Tier 2 (10- 99 Users). Provides 1 US/CA DID per license. Must be combined with Zoom Phone Metered Rate Plan.</t>
  </si>
  <si>
    <t>ZP-USCA-MT-10-3YP</t>
  </si>
  <si>
    <t>Zoom Phone Pro with Phone Number and US/Canada Regional Metered Calling Plan 3 Year Prepay Tier 3 (100- 499 Users). Provides 1 US/CA DID per license. Must be combined with Zoom Phone Metered Rate Plan.</t>
  </si>
  <si>
    <t>ZP-USCA-MT-100-3YP</t>
  </si>
  <si>
    <r>
      <rPr>
        <sz val="11"/>
        <rFont val="Tahoma"/>
        <family val="2"/>
      </rPr>
      <t>Zoom Phone Pro with Phone Number and US/Canada Regional Metered Calling Plan 3 Year Prepay Tier 4 (500-
999 Users). Provides 1 US/CA DID per license. Must be combined with Zoom Phone Metered Rate Plan.</t>
    </r>
  </si>
  <si>
    <t>ZP-USCA-MT-500-3YP</t>
  </si>
  <si>
    <t>Zoom Phone Pro with Phone Number and US/Canada Regional Metered Calling Plan 3 Year Prepay Tier 5 (1000-2499 Users). Provides 1 US/CA DID per license. Must be combined with Zoom Phone Metered Rate Plan.</t>
  </si>
  <si>
    <t>ZP-USCA-MT-1K-3YP</t>
  </si>
  <si>
    <t>Zoom Phone Pro with Phone Number and US/Canada Regional Metered Calling Plan 3 Year Prepay Tier 6 (2500-4999 Users). Provides 1 US/CA DID per license. Must be combined with Zoom Phone Metered Rate Plan.</t>
  </si>
  <si>
    <t>ZP-USCA-MT-2500-3YP</t>
  </si>
  <si>
    <t>Zoom Phone Pro with Phone Number and US/Canada Regional Metered Calling Plan 3 Year Prepay Tier 7 (5000-7499 Users). Provides 1 US/CA DID per license. Must be combined with Zoom Phone Metered Rate Plan.</t>
  </si>
  <si>
    <t>ZP-USCA-MT-5K-3YP</t>
  </si>
  <si>
    <t>Zoom Phone Pro with Phone Number and US/Canada Regional Metered Calling Plan 3 Year Prepay Tier 8 (7500-9999 Users). Provides 1 US/CA DID per license. Must be combined with Zoom Phone Metered Rate Plan.</t>
  </si>
  <si>
    <t>ZP-USCA-MT-7500-3YP</t>
  </si>
  <si>
    <t>Zoom Phone Pro with Phone Number and US/Canada Regional Metered Calling Plan 3 Year Prepay Tier 9 (10000-24999 Users). Provides 1 US/CA DID per license. Must be combined with Zoom Phone Metered Rate Plan.</t>
  </si>
  <si>
    <t>ZP-USCA-MT-10K-3YP</t>
  </si>
  <si>
    <t>Zoom Phone Pro with Phone Number and US/Canada Regional Metered Calling Plan 3 Year Prepay Tier 10 (25000+ Users). Provides 1 US/CA DID per license. Must be combined with Zoom Phone Metered Rate Plan.</t>
  </si>
  <si>
    <t>ZP-USCA-MT-25K-3YP</t>
  </si>
  <si>
    <t>Maas: Zoom Phone US/Canada Metered Calling Named User Two Year</t>
  </si>
  <si>
    <t>Zoom Phone Pro with Phone Number and US/Canada Regional Metered Calling Plan 2 Year Prepay Tie</t>
  </si>
  <si>
    <t>Zoom Phone Pro with Phone Number and US/Canada Regional Metered Calling Plan 2 Year Prepay Tier 1 (1-9 Users). Provides 1 US/CA DID per license. Must be combined with Zoom Phone Metered Rate Plan.</t>
  </si>
  <si>
    <t>ZP-USCA-MT-1-2YP</t>
  </si>
  <si>
    <t>Zoom Phone Pro with Phone Number and US/Canada Regional Metered Calling Plan 2 Year Prepay Tier 2 (10- 99 Users). Provides 1 US/CA DID per license. Must be combined with Zoom Phone Metered Rate Plan.</t>
  </si>
  <si>
    <t>ZP-USCA-MT-10-2YP</t>
  </si>
  <si>
    <t>Zoom Phone Pro with Phone Number and US/Canada Regional Metered Calling Plan 2 Year Prepay Tier 3 (100- 499 Users). Provides 1 US/CA DID per license. Must be combined with Zoom Phone Metered Rate Plan.</t>
  </si>
  <si>
    <t>ZP-USCA-MT-100-2YP</t>
  </si>
  <si>
    <t>Zoom Phone Pro with Phone Number and US/Canada Regional Metered Calling Plan 2 Year Prepay Tier 4 (500- 999 Users). Provides 1 US/CA DID per license. Must be combined with Zoom Phone Metered Rate Plan.</t>
  </si>
  <si>
    <t>ZP-USCA-MT-500-2YP</t>
  </si>
  <si>
    <t>Zoom Phone Pro with Phone Number and US/Canada Regional Metered Calling Plan 2 Year Prepay Tier 5 (1000-2499 Users). Provides 1 US/CA DID per license. Must be combined with Zoom Phone Metered Rate Plan.</t>
  </si>
  <si>
    <t>ZP-USCA-MT-1K-2YP</t>
  </si>
  <si>
    <t>Zoom Phone Pro with Phone Number and US/Canada Regional Metered Calling Plan 2 Year Prepay Tier 6 (2500-4999 Users). Provides 1 US/CA DID per license. Must be combined with Zoom Phone Metered Rate Plan.</t>
  </si>
  <si>
    <t>ZP-USCA-MT-2500-2YP</t>
  </si>
  <si>
    <t>Zoom Phone Pro with Phone Number and US/Canada Regional Metered Calling Plan 2 Year Prepay Tier 7 (5000-7499 Users). Provides 1 US/CA DID per license. Must be combined with Zoom Phone Metered Rate Plan.</t>
  </si>
  <si>
    <t>ZP-USCA-MT-5K-2YP</t>
  </si>
  <si>
    <t>Zoom Phone Pro with Phone Number and US/Canada Regional Metered Calling Plan 2 Year Prepay Tier 8 (7500-9999 Users). Provides 1 US/CA DID per license. Must be combined with Zoom Phone Metered Rate Plan.</t>
  </si>
  <si>
    <t>ZP-USCA-MT-7500-2YP</t>
  </si>
  <si>
    <t>Zoom Phone Pro with Phone Number and US/Canada Regional Metered Calling Plan 2 Year Prepay Tier 9 (10000-24999 Users). Provides 1 US/CA DID per license. Must be combined with Zoom Phone Metered Rate Plan.</t>
  </si>
  <si>
    <t>ZP-USCA-MT-10K-2YP</t>
  </si>
  <si>
    <t>Zoom Phone Pro with Phone Number and US/Canada Regional Metered Calling Plan 2 Year Prepay Tier 10 (25000+ Users). Provides 1 US/CA DID per license. Must be combined with Zoom Phone Metered Rate Plan.</t>
  </si>
  <si>
    <t>ZP-USCA-MT-25K-2YP</t>
  </si>
  <si>
    <t>Maas: UK/Ireland Regional</t>
  </si>
  <si>
    <t>Zoom Phone UK/Ireland Regional Unlimited</t>
  </si>
  <si>
    <t>Maas: Zoom Phone Pro Unlimited Domestic (UK/Ireland) PBX &amp; DID</t>
  </si>
  <si>
    <t>Zoom Phone Pro with Phone Number and UK/Ireland Unlimited Calling Plan Annual Tier 1 (1-9 Users).</t>
  </si>
  <si>
    <t>Zoom Phone Pro with Phone Number and UK/Ireland Unlimited Calling Plan Annual Tier 1 (1-9 Users). Provides 1 UK/I DID per license.</t>
  </si>
  <si>
    <t>ZP-UKI-UN-1-1YP</t>
  </si>
  <si>
    <t>Zoom Phone Pro with Phone Number and UK/Ireland Unlimited Calling Plan Annual Tier 2 (10-99 Use</t>
  </si>
  <si>
    <t>Zoom Phone Pro with Phone Number and UK/Ireland Unlimited Calling Plan Annual Tier 2 (10-99 Users). Provides 1 UK/I DID per license.</t>
  </si>
  <si>
    <t>ZP-UKI-UN-10-1YP</t>
  </si>
  <si>
    <t>Zoom Phone Pro with Phone Number and UK/Ireland Unlimited Calling Plan Annual Tier 3 (100-499 U</t>
  </si>
  <si>
    <t>Zoom Phone Pro with Phone Number and UK/Ireland Unlimited Calling Plan Annual Tier 3 (100-499 Users). Provides 1 UK/I DID per license.</t>
  </si>
  <si>
    <t>ZP-UKI-UN-100-1YP</t>
  </si>
  <si>
    <t>Zoom Phone Pro with Phone Number and UK/Ireland Unlimited Calling Plan Annual Tier 4 (500-999 U</t>
  </si>
  <si>
    <t>Zoom Phone Pro with Phone Number and UK/Ireland Unlimited Calling Plan Annual Tier 4 (500-999 Users). Provides 1 UK/I DID per license.</t>
  </si>
  <si>
    <t>ZP-UKI-UN-500-1YP</t>
  </si>
  <si>
    <t>Zoom Phone Pro with Phone Number and UK/Ireland Unlimited Calling Plan Annual Tier 5 (1000-249</t>
  </si>
  <si>
    <t>Zoom Phone Pro with Phone Number and UK/Ireland Unlimited Calling Plan Annual Tier 5 (1000-2499 Users). Provides 1 UK/I DID per license.</t>
  </si>
  <si>
    <t>ZP-UKI-UN-1K-1YP</t>
  </si>
  <si>
    <t>Zoom Phone Pro with Phone Number and UK/Ireland Unlimited Calling Plan Annual Tier 6 (2500-499</t>
  </si>
  <si>
    <t>Zoom Phone Pro with Phone Number and UK/Ireland Unlimited Calling Plan Annual Tier 6 (2500-4999 Users). Provides 1 UK/I DID per license.</t>
  </si>
  <si>
    <t>ZP-UKI-UN-2500-1YP</t>
  </si>
  <si>
    <t>Zoom Phone Pro with Phone Number and UK/Ireland Unlimited Calling Plan Annual Tier 7 (5000-749</t>
  </si>
  <si>
    <t>Zoom Phone Pro with Phone Number and UK/Ireland Unlimited Calling Plan Annual Tier 7 (5000-7499 Users). Provides 1 UK/I DID per license.</t>
  </si>
  <si>
    <t>ZP-UKI-UN-5K-1YP</t>
  </si>
  <si>
    <t>Zoom Phone Pro with Phone Number and UK/Ireland Unlimited Calling Plan Annual Tier 8 (7500-999</t>
  </si>
  <si>
    <t>Zoom Phone Pro with Phone Number and UK/Ireland Unlimited Calling Plan Annual Tier 8 (7500-9999 Users). Provides 1 UK/I DID per license.</t>
  </si>
  <si>
    <t>ZP-UKI-UN-7500-1YP</t>
  </si>
  <si>
    <t>Zoom Phone Pro with Phone Number and UK/Ireland Unlimited Calling Plan Annual Tier 9 (10000-24</t>
  </si>
  <si>
    <t>Zoom Phone Pro with Phone Number and UK/Ireland Unlimited Calling Plan Annual Tier 9 (10000-24999 Users). Provides 1 UK/I DID per license.</t>
  </si>
  <si>
    <t>ZP-UKI-UN-10K-1YP</t>
  </si>
  <si>
    <t>Zoom Phone Pro with Phone Number and UK/Ireland Unlimited Calling Plan Annual Tier 10 (25000+ U</t>
  </si>
  <si>
    <t>Zoom Phone Pro with Phone Number and UK/Ireland Unlimited Calling Plan Annual Tier 10 (25000+ Users). Provides 1 UK/I DID per license.</t>
  </si>
  <si>
    <t>ZP-UKI-UN-25K-1YP</t>
  </si>
  <si>
    <t>Zoom Phone Pro with Phone Number and UK/Ireland Unlimited Calling Plan 2 Year Prepay Tier 1 (1-9</t>
  </si>
  <si>
    <t>Zoom Phone Pro with Phone Number and UK/Ireland Unlimited Calling Plan 2 Year Prepay Tier 1 (1-9 Users). Provides 1 UK/I DID per license.</t>
  </si>
  <si>
    <t>ZP-UKI-UN-1-2YP</t>
  </si>
  <si>
    <t>Zoom Phone Pro with Phone Number and UK/Ireland Unlimited Calling Plan 2 Year Prepay Tier 2 (10-</t>
  </si>
  <si>
    <t>Zoom Phone Pro with Phone Number and UK/Ireland Unlimited Calling Plan 2 Year Prepay Tier 2 (10-99 Users). Provides 1 UK/I DID per license.</t>
  </si>
  <si>
    <t>ZP-UKI-UN-10-2YP</t>
  </si>
  <si>
    <t>Zoom Phone Pro with Phone Number and UK/Ireland Unlimited Calling Plan 2 Year Prepay Tier 3 (100</t>
  </si>
  <si>
    <r>
      <rPr>
        <sz val="11"/>
        <rFont val="Tahoma"/>
        <family val="2"/>
      </rPr>
      <t>Zoom Phone Pro with Phone Number and UK/Ireland Unlimited Calling Plan 2 Year Prepay Tier 3 (100-499
Users). Provides 1 UK/I DID per license.</t>
    </r>
  </si>
  <si>
    <t>ZP-UKI-UN-100-2YP</t>
  </si>
  <si>
    <t>Zoom Phone Pro with Phone Number and UK/Ireland Unlimited Calling Plan 2 Year Prepay Tier 4 (500</t>
  </si>
  <si>
    <t>Zoom Phone Pro with Phone Number and UK/Ireland Unlimited Calling Plan 2 Year Prepay Tier 4 (500-999 Users). Provides 1 UK/I DID per license.</t>
  </si>
  <si>
    <t>ZP-UKI-UN-500-2YP</t>
  </si>
  <si>
    <t>Zoom Phone Pro with Phone Number and UK/Ireland Unlimited Calling Plan 2 Year Prepay Tier 5 (100</t>
  </si>
  <si>
    <r>
      <rPr>
        <sz val="11"/>
        <rFont val="Tahoma"/>
        <family val="2"/>
      </rPr>
      <t>Zoom Phone Pro with Phone Number and UK/Ireland Unlimited Calling Plan 2 Year Prepay Tier 5 (1000-2499
Users). Provides 1 UK/I DID per license.</t>
    </r>
  </si>
  <si>
    <t>ZP-UKI-UN-1K-2YP</t>
  </si>
  <si>
    <t>Zoom Phone Pro with Phone Number and UK/Ireland Unlimited Calling Plan 2 Year Prepay Tier 6 (250</t>
  </si>
  <si>
    <t>Zoom Phone Pro with Phone Number and UK/Ireland Unlimited Calling Plan 2 Year Prepay Tier 6 (2500-4999 Users). Provides 1 UK/I DID per license.</t>
  </si>
  <si>
    <t>ZP-UKI-UN-2500-2YP</t>
  </si>
  <si>
    <t>Zoom Phone Pro with Phone Number and UK/Ireland Unlimited Calling Plan 2 Year Prepay Tier 7 (500</t>
  </si>
  <si>
    <t>Zoom Phone Pro with Phone Number and UK/Ireland Unlimited Calling Plan 2 Year Prepay Tier 7 (5000-7499 Users). Provides 1 UK/I DID per license.</t>
  </si>
  <si>
    <t>ZP-UKI-UN-5K-2YP</t>
  </si>
  <si>
    <t>Zoom Phone Pro with Phone Number and UK/Ireland Unlimited Calling Plan 2 Year Prepay Tier 8 (750</t>
  </si>
  <si>
    <t>Zoom Phone Pro with Phone Number and UK/Ireland Unlimited Calling Plan 2 Year Prepay Tier 8 (7500-9999 Users). Provides 1 UK/I DID per license.</t>
  </si>
  <si>
    <t>ZP-UKI-UN-7500-2YP</t>
  </si>
  <si>
    <t>Zoom Phone Pro with Phone Number and UK/Ireland Unlimited Calling Plan 2 Year Prepay Tier 9 (100</t>
  </si>
  <si>
    <t>Zoom Phone Pro with Phone Number and UK/Ireland Unlimited Calling Plan 2 Year Prepay Tier 9 (10000- 24999 Users). Provides 1 UK/I DID per license.</t>
  </si>
  <si>
    <t>ZP-UKI-UN-10K-2YP</t>
  </si>
  <si>
    <t>Zoom Phone Pro with Phone Number and UK/Ireland Unlimited Calling Plan 2 Year Prepay Tier 10 (25</t>
  </si>
  <si>
    <t>Zoom Phone Pro with Phone Number and UK/Ireland Unlimited Calling Plan 2 Year Prepay Tier 10 (25000+ Users). Provides 1 UK/I DID per license.</t>
  </si>
  <si>
    <t>ZP-UKI-UN-25K-2YP</t>
  </si>
  <si>
    <t>Zoom Phone Pro with Phone Number and UK/Ireland Unlimited Calling Plan 3 Year Prepay Tier 1 (1-9</t>
  </si>
  <si>
    <t>Zoom Phone Pro with Phone Number and UK/Ireland Unlimited Calling Plan 3 Year Prepay Tier 1 (1-9 Users). Provides 1 UK/I DID per license.</t>
  </si>
  <si>
    <t>ZP-UKI-UN-1-3YP</t>
  </si>
  <si>
    <t>Zoom Phone Pro with Phone Number and UK/Ireland Unlimited Calling Plan 3 Year Prepay Tier 2 (10-</t>
  </si>
  <si>
    <r>
      <rPr>
        <sz val="11"/>
        <rFont val="Tahoma"/>
        <family val="2"/>
      </rPr>
      <t>Zoom Phone Pro with Phone Number and UK/Ireland Unlimited Calling Plan 3 Year Prepay Tier 2 (10-99
Users). Provides 1 UK/I DID per license.</t>
    </r>
  </si>
  <si>
    <t>ZP-UKI-UN-10-3YP</t>
  </si>
  <si>
    <t>Zoom Phone Pro with Phone Number and UK/Ireland Unlimited Calling Plan 3 Year Prepay Tier 3 (100</t>
  </si>
  <si>
    <t>Zoom Phone Pro with Phone Number and UK/Ireland Unlimited Calling Plan 3 Year Prepay Tier 3 (100-499 Users). Provides 1 UK/I DID per license.</t>
  </si>
  <si>
    <t>ZP-UKI-UN-100-3YP</t>
  </si>
  <si>
    <t>Zoom Phone Pro with Phone Number and UK/Ireland Unlimited Calling Plan 3 Year Prepay Tier 4 (500</t>
  </si>
  <si>
    <t>Zoom Phone Pro with Phone Number and UK/Ireland Unlimited Calling Plan 3 Year Prepay Tier 4 (500-999 Users). Provides 1 UK/I DID per license.</t>
  </si>
  <si>
    <t>ZP-UKI-UN-500-3YP</t>
  </si>
  <si>
    <t>Zoom Phone Pro with Phone Number and UK/Ireland Unlimited Calling Plan 3 Year Prepay Tier 5 (100</t>
  </si>
  <si>
    <t>Zoom Phone Pro with Phone Number and UK/Ireland Unlimited Calling Plan 3 Year Prepay Tier 5 (1000-2499 Users). Provides 1 UK/I DID per license.</t>
  </si>
  <si>
    <t>ZP-UKI-UN-1K-3YP</t>
  </si>
  <si>
    <t>Zoom Phone Pro with Phone Number and UK/Ireland Unlimited Calling Plan 3 Year Prepay Tier 6 (250</t>
  </si>
  <si>
    <t>Zoom Phone Pro with Phone Number and UK/Ireland Unlimited Calling Plan 3 Year Prepay Tier 6 (2500-4999 Users). Provides 1 UK/I DID per license.</t>
  </si>
  <si>
    <t>ZP-UKI-UN-2500-3YP</t>
  </si>
  <si>
    <t>Zoom Phone Pro with Phone Number and UK/Ireland Unlimited Calling Plan 3 Year Prepay Tier 7 (500</t>
  </si>
  <si>
    <t>Zoom Phone Pro with Phone Number and UK/Ireland Unlimited Calling Plan 3 Year Prepay Tier 7 (5000-7499 Users). Provides 1 UK/I DID per license.</t>
  </si>
  <si>
    <t>ZP-UKI-UN-5K-3YP</t>
  </si>
  <si>
    <t>Zoom Phone Pro with Phone Number and UK/Ireland Unlimited Calling Plan 3 Year Prepay Tier 8 (750</t>
  </si>
  <si>
    <t>Zoom Phone Pro with Phone Number and UK/Ireland Unlimited Calling Plan 3 Year Prepay Tier 8 (7500-9999 Users). Provides 1 UK/I DID per license.</t>
  </si>
  <si>
    <t>ZP-UKI-UN-7500-3YP</t>
  </si>
  <si>
    <t>Zoom Phone Pro with Phone Number and UK/Ireland Unlimited Calling Plan 3 Year Prepay Tier 9 (100</t>
  </si>
  <si>
    <t>Zoom Phone Pro with Phone Number and UK/Ireland Unlimited Calling Plan 3 Year Prepay Tier 9 (10000- 24999 Users). Provides 1 UK/I DID per license.</t>
  </si>
  <si>
    <t>ZP-UKI-UN-10K-3YP</t>
  </si>
  <si>
    <t>Zoom Phone Pro with Phone Number and UK/Ireland Unlimited Calling Plan 3 Year Prepay Tier 10 (25</t>
  </si>
  <si>
    <t>Zoom Phone Pro with Phone Number and UK/Ireland Unlimited Calling Plan 3 Year Prepay Tier 10 (25000+ Users). Provides 1 UK/I DID per license.</t>
  </si>
  <si>
    <t>ZP-UKI-UN-25K-3YP</t>
  </si>
  <si>
    <t xml:space="preserve">Zoom Phone UK/Ireland Metered Calling Named User </t>
  </si>
  <si>
    <t>Maas: Zoom Phone UK/Ireland Metered Calling Named User Annual</t>
  </si>
  <si>
    <t>Zoom Phone Pro with Phone Number and UK/Ireland Regional Metered Calling Plan Annual Tier 1 (1-</t>
  </si>
  <si>
    <t>Zoom Phone Pro with Phone Number and UK/Ireland Regional Metered Calling Plan Annual Tier 1 (1-9 Users). Provides 1 UK/I DID per license. Must be combined with Zoom Phone Metered Rate Plan.</t>
  </si>
  <si>
    <t>ZP-UKI-MT-1-1YP</t>
  </si>
  <si>
    <t>Zoom Phone Pro with Phone Number and UK/Ireland Regional Metered Calling Plan Annual Tier 2 (10</t>
  </si>
  <si>
    <t>Zoom Phone Pro with Phone Number and UK/Ireland Regional Metered Calling Plan Annual Tier 2 (10-99 Users). Provides 1 UK/I DID per license. Must be combined with Zoom Phone Metered Rate Plan.</t>
  </si>
  <si>
    <t>ZP-UKI-MT-10-1YP</t>
  </si>
  <si>
    <t>Zoom Phone Pro with Phone Number and UK/Ireland Regional Metered Calling Plan Annual Tier 3 (10</t>
  </si>
  <si>
    <t>Zoom Phone Pro with Phone Number and UK/Ireland Regional Metered Calling Plan Annual Tier 3 (100-499 Users). Provides 1 UK/I DID per license. Must be combined with Zoom Phone Metered Rate Plan.</t>
  </si>
  <si>
    <t>ZP-UKI-MT-100-1YP</t>
  </si>
  <si>
    <t>Zoom Phone Pro with Phone Number and UK/Ireland Regional Metered Calling Plan Annual Tier 4 (50</t>
  </si>
  <si>
    <t>Zoom Phone Pro with Phone Number and UK/Ireland Regional Metered Calling Plan Annual Tier 4 (500-999 Users). Provides 1 UK/I DID per license. Must be combined with Zoom Phone Metered Rate Plan.</t>
  </si>
  <si>
    <t>ZP-UKI-MT-500-1YP</t>
  </si>
  <si>
    <t>Zoom Phone Pro with Phone Number and UK/Ireland Regional Metered Calling Plan Annual Tier 5 (10</t>
  </si>
  <si>
    <t>Zoom Phone Pro with Phone Number and UK/Ireland Regional Metered Calling Plan Annual Tier 5 (1000-2499 Users). Provides 1 UK/I DID per license. Must be combined with Zoom Phone Metered Rate Plan.</t>
  </si>
  <si>
    <t>ZP-UKI-MT-1K-1YP</t>
  </si>
  <si>
    <t>Zoom Phone Pro with Phone Number and UK/Ireland Regional Metered Calling Plan Annual Tier 6 (25</t>
  </si>
  <si>
    <t>Zoom Phone Pro with Phone Number and UK/Ireland Regional Metered Calling Plan Annual Tier 6 (2500-4999 Users). Provides 1 UK/I DID per license. Must be combined with Zoom Phone Metered Rate Plan.</t>
  </si>
  <si>
    <t>ZP-UKI-MT-2500-1YP</t>
  </si>
  <si>
    <t>Zoom Phone Pro with Phone Number and UK/Ireland Regional Metered Calling Plan Annual Tier 7 (50</t>
  </si>
  <si>
    <t>Zoom Phone Pro with Phone Number and UK/Ireland Regional Metered Calling Plan Annual Tier 7 (5000-7499 Users). Provides 1 UK/I DID per license. Must be combined with Zoom Phone Metered Rate Plan.</t>
  </si>
  <si>
    <t>ZP-UKI-MT-5K-1YP</t>
  </si>
  <si>
    <t>Zoom Phone Pro with Phone Number and UK/Ireland Regional Metered Calling Plan Annual Tier 8 (75</t>
  </si>
  <si>
    <t>Zoom Phone Pro with Phone Number and UK/Ireland Regional Metered Calling Plan Annual Tier 8 (7500-9999 Users). Provides 1 UK/I DID per license. Must be combined with Zoom Phone Metered Rate Plan.</t>
  </si>
  <si>
    <t>ZP-UKI-MT-7500-1YP</t>
  </si>
  <si>
    <t>Zoom Phone Pro with Phone Number and UK/Ireland Regional Metered Calling Plan Annual Tier 9 (10</t>
  </si>
  <si>
    <r>
      <rPr>
        <sz val="11"/>
        <rFont val="Tahoma"/>
        <family val="2"/>
      </rPr>
      <t>Zoom Phone Pro with Phone Number and UK/Ireland Regional Metered Calling Plan Annual Tier 9 (10000-
24999 Users). Provides 1 UK/I DID per license. Must be combined with Zoom Phone Metered Rate Plan.</t>
    </r>
  </si>
  <si>
    <t>ZP-UKI-MT-10K-1YP</t>
  </si>
  <si>
    <t>Zoom Phone Pro with Phone Number and UK/Ireland Regional Metered Calling Plan Annual Tier 10 (2</t>
  </si>
  <si>
    <t>Zoom Phone Pro with Phone Number and UK/Ireland Regional Metered Calling Plan Annual Tier 10 (25000+ Users). Provides 1 UK/I DID per license. Must be combined with Zoom Phone Metered Rate Plan.</t>
  </si>
  <si>
    <t>ZP-UKI-MT-25K-1YP</t>
  </si>
  <si>
    <t>Maas: Zoom Phone UK/Ireland Metered Calling Named User Three Yea</t>
  </si>
  <si>
    <t>Zoom Phone Pro with Phone Number and UK/Ireland Regional Metered Calling Plan 3 Year Prepay Tie</t>
  </si>
  <si>
    <r>
      <rPr>
        <sz val="11"/>
        <rFont val="Tahoma"/>
        <family val="2"/>
      </rPr>
      <t>Zoom Phone Pro with Phone Number and UK/Ireland Regional Metered Calling Plan 3 Year Prepay Tier 1 (1-9
Users). Provides 1 UK/I DID per license. Must be combined with Zoom Phone Metered Rate Plan.</t>
    </r>
  </si>
  <si>
    <t>ZP-UKI-MT-1-3YP</t>
  </si>
  <si>
    <t>Zoom Phone Pro with Phone Number and UK/Ireland Regional Metered Calling Plan 3 Year Prepay Tier 2 (10- 99 Users). Provides 1 UK/I DID per license. Must be combined with Zoom Phone Metered Rate Plan.</t>
  </si>
  <si>
    <t>ZP-UKI-MT-10-3YP</t>
  </si>
  <si>
    <t>Zoom Phone Pro with Phone Number and UK/Ireland Regional Metered Calling Plan 3 Year Prepay Tier 3 (100- 499 Users). Provides 1 UK/I DID per license. Must be combined with Zoom Phone Metered Rate Plan.</t>
  </si>
  <si>
    <t>ZP-UKI-MT-100-3YP</t>
  </si>
  <si>
    <t>Zoom Phone Pro with Phone Number and UK/Ireland Regional Metered Calling Plan 3 Year Prepay Tier 4 (500- 999 Users). Provides 1 UK/I DID per license. Must be combined with Zoom Phone Metered Rate Plan.</t>
  </si>
  <si>
    <t>ZP-UKI-MT-500-3YP</t>
  </si>
  <si>
    <t>Zoom Phone Pro with Phone Number and UK/Ireland Regional Metered Calling Plan 3 Year Prepay Tier 5 (1000-2499 Users). Provides 1 UK/I DID per license. Must be combined with Zoom Phone Metered Rate Plan.</t>
  </si>
  <si>
    <t>ZP-UKI-MT-1K-3YP</t>
  </si>
  <si>
    <t>Zoom Phone Pro with Phone Number and UK/Ireland Regional Metered Calling Plan 3 Year Prepay Tier 6 (2500-4999 Users). Provides 1 UK/I DID per license. Must be combined with Zoom Phone Metered Rate Plan.</t>
  </si>
  <si>
    <t>ZP-UKI-MT-2500-3YP</t>
  </si>
  <si>
    <t>Zoom Phone Pro with Phone Number and UK/Ireland Regional Metered Calling Plan 3 Year Prepay Tier 7 (5000-7499 Users). Provides 1 UK/I DID per license. Must be combined with Zoom Phone Metered Rate Plan.</t>
  </si>
  <si>
    <t>ZP-UKI-MT-5K-3YP</t>
  </si>
  <si>
    <t>Zoom Phone Pro with Phone Number and UK/Ireland Regional Metered Calling Plan 3 Year Prepay Tier 8 (7500-9999 Users). Provides 1 UK/I DID per license. Must be combined with Zoom Phone Metered Rate Plan.</t>
  </si>
  <si>
    <t>ZP-UKI-MT-7500-3YP</t>
  </si>
  <si>
    <t>Zoom Phone Pro with Phone Number and UK/Ireland Regional Metered Calling Plan 3 Year Prepay Tier 9 (10000-24999 Users). Provides 1 UK/I DID per license. Must be combined with Zoom Phone Metered Rate Plan.</t>
  </si>
  <si>
    <t>ZP-UKI-MT-10K-3YP</t>
  </si>
  <si>
    <t>Zoom Phone Pro with Phone Number and UK/Ireland Regional Metered Calling Plan 3 Year Prepay Tier 10 (25000+ Users). Provides 1 UK/I DID per license. Must be combined with Zoom Phone Metered Rate Plan.</t>
  </si>
  <si>
    <t>ZP-UKI-MT-25K-3YP</t>
  </si>
  <si>
    <t>Maas: Zoom Phone UK/Ireland Metered Calling Named User Two Year</t>
  </si>
  <si>
    <t>Zoom Phone Pro with Phone Number and UK/Ireland Regional Metered Calling Plan 2 Year Prepay Tie</t>
  </si>
  <si>
    <t>Zoom Phone Pro with Phone Number and UK/Ireland Regional Metered Calling Plan 2 Year Prepay Tier 1 (1-9 Users). Provides 1 UK/I DID per license. Must be combined with Zoom Phone Metered Rate Plan.</t>
  </si>
  <si>
    <t>ZP-UKI-MT-1-2YP</t>
  </si>
  <si>
    <t>Zoom Phone Pro with Phone Number and UK/Ireland Regional Metered Calling Plan 2 Year Prepay Tier 2 (10- 99 Users). Provides 1 UK/I DID per license. Must be combined with Zoom Phone Metered Rate Plan.</t>
  </si>
  <si>
    <t>ZP-UKI-MT-10-2YP</t>
  </si>
  <si>
    <t>Zoom Phone Pro with Phone Number and UK/Ireland Regional Metered Calling Plan 2 Year Prepay Tier 3 (100- 499 Users). Provides 1 UK/I DID per license. Must be combined with Zoom Phone Metered Rate Plan.</t>
  </si>
  <si>
    <t>ZP-UKI-MT-100-2YP</t>
  </si>
  <si>
    <t>Zoom Phone Pro with Phone Number and UK/Ireland Regional Metered Calling Plan 2 Year Prepay Tier 4 (500- 999 Users). Provides 1 UK/I DID per license. Must be combined with Zoom Phone Metered Rate Plan.</t>
  </si>
  <si>
    <t>ZP-UKI-MT-500-2YP</t>
  </si>
  <si>
    <t>Zoom Phone Pro with Phone Number and UK/Ireland Regional Metered Calling Plan 2 Year Prepay Tier 5 (1000-2499 Users). Provides 1 UK/I DID per license. Must be combined with Zoom Phone Metered Rate Plan.</t>
  </si>
  <si>
    <t>ZP-UKI-MT-1K-2YP</t>
  </si>
  <si>
    <t>Zoom Phone Pro with Phone Number and UK/Ireland Regional Metered Calling Plan 2 Year Prepay Tier 6 (2500-4999 Users). Provides 1 UK/I DID per license. Must be combined with Zoom Phone Metered Rate Plan.</t>
  </si>
  <si>
    <t>ZP-UKI-MT-2500-2YP</t>
  </si>
  <si>
    <t>Zoom Phone Pro with Phone Number and UK/Ireland Regional Metered Calling Plan 2 Year Prepay Tier 7 (5000-7499 Users). Provides 1 UK/I DID per license. Must be combined with Zoom Phone Metered Rate Plan.</t>
  </si>
  <si>
    <t>ZP-UKI-MT-5K-2YP</t>
  </si>
  <si>
    <r>
      <rPr>
        <sz val="11"/>
        <rFont val="Tahoma"/>
        <family val="2"/>
      </rPr>
      <t>Zoom Phone Pro with Phone Number and UK/Ireland Regional Metered Calling Plan 2 Year Prepay Tier 8
(7500-9999 Users). Provides 1 UK/I DID per license. Must be combined with Zoom Phone Metered Rate Plan.</t>
    </r>
  </si>
  <si>
    <t>ZP-UKI-MT-7500-2YP</t>
  </si>
  <si>
    <t>Zoom Phone Pro with Phone Number and UK/Ireland Regional Metered Calling Plan 2 Year Prepay Tier 9 (10000-24999 Users). Provides 1 UK/I DID per license. Must be combined with Zoom Phone Metered Rate Plan.</t>
  </si>
  <si>
    <t>ZP-UKI-MT-10K-2YP</t>
  </si>
  <si>
    <t>Zoom Phone Pro with Phone Number and UK/Ireland Regional Metered Calling Plan 2 Year Prepay Tier 10 (25000+ Users). Provides 1 UK/I DID per license. Must be combined with Zoom Phone Metered Rate Plan.</t>
  </si>
  <si>
    <t>ZP-UKI-MT-25K-2YP</t>
  </si>
  <si>
    <t>Zoom Phone UK/Ireland Phone Numbers</t>
  </si>
  <si>
    <t>Maas: Zoom Phone UK/Ireland Phone Numbers Annual</t>
  </si>
  <si>
    <t>Zoom Phone UK/Ireland Telephone Number Annual Tier 1 (1-9 Users).</t>
  </si>
  <si>
    <t>Zoom Phone UK/Ireland Telephone Number Annual Tier 1 (1-9 Users). 1 Additional DID per license.</t>
  </si>
  <si>
    <t>ZP-UKI-TN-1-1YP</t>
  </si>
  <si>
    <t>Zoom Phone UK/Ireland Telephone Number Annual Tier 2 (10-99 Users).</t>
  </si>
  <si>
    <t>Zoom Phone UK/Ireland Telephone Number Annual Tier 2 (10-99 Users). 1 Additional DID per license.</t>
  </si>
  <si>
    <t>ZP-UKI-TN-10-1YP</t>
  </si>
  <si>
    <t>Zoom Phone UK/Ireland Telephone Number Annual Tier 3 (100-499 Users).</t>
  </si>
  <si>
    <t>Zoom Phone UK/Ireland Telephone Number Annual Tier 3 (100-499 Users). 1 Additional DID per license.</t>
  </si>
  <si>
    <t>ZP-UKI-TN-100-1YP</t>
  </si>
  <si>
    <t>Zoom Phone UK/Ireland Telephone Number Annual Tier 4 (500-999 Users).</t>
  </si>
  <si>
    <t>Zoom Phone UK/Ireland Telephone Number Annual Tier 4 (500-999 Users). 1 Additional DID per license.</t>
  </si>
  <si>
    <t>ZP-UKI-TN-500-1YP</t>
  </si>
  <si>
    <t>Zoom Phone UK/Ireland Telephone Number Annual Tier 5 (1000-2499 Users).</t>
  </si>
  <si>
    <t>Zoom Phone UK/Ireland Telephone Number Annual Tier 5 (1000-2499 Users). 1 Additional DID per license.</t>
  </si>
  <si>
    <t>ZP-UKI-TN-1K-1YP</t>
  </si>
  <si>
    <t>Zoom Phone UK/Ireland Telephone Number Annual Tier 6 (2500-4999 Users).</t>
  </si>
  <si>
    <t>Zoom Phone UK/Ireland Telephone Number Annual Tier 6 (2500-4999 Users). 1 Additional DID per license.</t>
  </si>
  <si>
    <t>ZP-UKI-TN-2500-1YP</t>
  </si>
  <si>
    <t>Zoom Phone UK/Ireland Telephone Number Annual Tier 7 (5000-7499 Users).</t>
  </si>
  <si>
    <t>Zoom Phone UK/Ireland Telephone Number Annual Tier 7 (5000-7499 Users). 1 Additional DID per license.</t>
  </si>
  <si>
    <t>ZP-UKI-TN-5K-1YP</t>
  </si>
  <si>
    <t>Zoom Phone UK/Ireland Telephone Number Annual Tier 8 (7500-9999 Users).</t>
  </si>
  <si>
    <t>Zoom Phone UK/Ireland Telephone Number Annual Tier 8 (7500-9999 Users). 1 Additional DID per license.</t>
  </si>
  <si>
    <t>ZP-UKI-TN-7500-1YP</t>
  </si>
  <si>
    <t>Zoom Phone UK/Ireland Telephone Number Annual Tier 9 (10-24999 Users).</t>
  </si>
  <si>
    <t>Zoom Phone UK/Ireland Telephone Number Annual Tier 9 (10-24999 Users). 1 Additional DID per license.</t>
  </si>
  <si>
    <t>ZP-UKI-TN-10K-1YP</t>
  </si>
  <si>
    <t>Zoom Phone UK/Ireland Telephone Number Annual Tier 10 (25000+ Users).</t>
  </si>
  <si>
    <t>Zoom Phone UK/Ireland Telephone Number Annual Tier 10 (25000+ Users). 1 Additional DID per license.</t>
  </si>
  <si>
    <t>ZP-UKI-TN-25000-1YP</t>
  </si>
  <si>
    <t>Maas: Zoom Phone UK/Ireland Phone Numbers Three Year Prepay</t>
  </si>
  <si>
    <t>Zoom Phone UK/Ireland Telephone Number 3 Year Prepay Tier 1 (1-9 Users).</t>
  </si>
  <si>
    <t>Zoom Phone UK/Ireland Telephone Number 3 Year Prepay Tier 1 (1-9 Users). 1 Additional DID per license.</t>
  </si>
  <si>
    <t>ZP-UKI-TN-1-3YP</t>
  </si>
  <si>
    <t>Zoom Phone UK/Ireland Telephone Number 3 Year Prepay Tier 2 (10-99 Users).</t>
  </si>
  <si>
    <t>Zoom Phone UK/Ireland Telephone Number 3 Year Prepay Tier 2 (10-99 Users). 1 Additional DID per license.</t>
  </si>
  <si>
    <t>ZP-UKI-TN-10-3YP</t>
  </si>
  <si>
    <t>Zoom Phone UK/Ireland Telephone Number 3 Year Prepay Tier 3 (100-499 Users).</t>
  </si>
  <si>
    <t>Zoom Phone UK/Ireland Telephone Number 3 Year Prepay Tier 3 (100-499 Users). 1 Additional DID per license.</t>
  </si>
  <si>
    <t>ZP-UKI-TN-100-3YP</t>
  </si>
  <si>
    <t>Zoom Phone UK/Ireland Telephone Number 3 Year Prepay Tier 4 (500-999 Users).</t>
  </si>
  <si>
    <t>Zoom Phone UK/Ireland Telephone Number 3 Year Prepay Tier 4 (500-999 Users). 1 Additional DID per license.</t>
  </si>
  <si>
    <t>ZP-UKI-TN-500-3YP</t>
  </si>
  <si>
    <t>Zoom Phone UK/Ireland Telephone Number 3 Year Prepay Tier 5 (1000-2499 Users).</t>
  </si>
  <si>
    <t>Zoom Phone UK/Ireland Telephone Number 3 Year Prepay Tier 5 (1000-2499 Users). 1 Additional DID per license.</t>
  </si>
  <si>
    <t>ZP-UKI-TN-1K-3YP</t>
  </si>
  <si>
    <t>Zoom Phone UK/Ireland Telephone Number 3 Year Prepay Tier 6 (2500-4999 Users).</t>
  </si>
  <si>
    <t>Zoom Phone UK/Ireland Telephone Number 3 Year Prepay Tier 6 (2500-4999 Users). 1 Additional DID per license.</t>
  </si>
  <si>
    <t>ZP-UKI-TN-2500-3YP</t>
  </si>
  <si>
    <t>Zoom Phone UK/Ireland Telephone Number 3 Year Prepay Tier 7 (5000-7499 Users).</t>
  </si>
  <si>
    <t>Zoom Phone UK/Ireland Telephone Number 3 Year Prepay Tier 7 (5000-7499 Users). 1 Additional DID per license.</t>
  </si>
  <si>
    <t>ZP-UKI-TN-5K-3YP</t>
  </si>
  <si>
    <t>Zoom Phone UK/Ireland Telephone Number 3 Year Prepay Tier 8 (7500-9999 Users).</t>
  </si>
  <si>
    <t>Zoom Phone UK/Ireland Telephone Number 3 Year Prepay Tier 8 (7500-9999 Users). 1 Additional DID per license.</t>
  </si>
  <si>
    <t>ZP-UKI-TN-7500-3YP</t>
  </si>
  <si>
    <t>Zoom Phone UK/Ireland Telephone Number 3 Year Prepay Tier 9 (10-24999 Users).</t>
  </si>
  <si>
    <t>Zoom Phone UK/Ireland Telephone Number 3 Year Prepay Tier 9 (10-24999 Users). 1 Additional DID per license.</t>
  </si>
  <si>
    <t>ZP-UKI-TN-10K-3YP</t>
  </si>
  <si>
    <t>Zoom Phone UK/Ireland Telephone Number 3 Year Prepay Tier 10 (25000+ Users).</t>
  </si>
  <si>
    <t>Zoom Phone UK/Ireland Telephone Number 3 Year Prepay Tier 10 (25000+ Users). 1 Additional DID per license.</t>
  </si>
  <si>
    <t>ZP-UKI-TN-25000-3YP</t>
  </si>
  <si>
    <t>Maas: Zoom Phone UK/Ireland Phone Numbers Two Year Prepay</t>
  </si>
  <si>
    <t>Zoom Phone UK/Ireland Telephone Number 2 Year Prepay Tier 1 (1-9 Users).</t>
  </si>
  <si>
    <t>Zoom Phone UK/Ireland Telephone Number 2 Year Prepay Tier 1 (1-9 Users). 1 Additional DID per license.</t>
  </si>
  <si>
    <t>ZP-UKI-TN-1-2YP</t>
  </si>
  <si>
    <t>Zoom Phone UK/Ireland Telephone Number 2 Year Prepay Tier 2 (10-99 Users).</t>
  </si>
  <si>
    <t>Zoom Phone UK/Ireland Telephone Number 2 Year Prepay Tier 2 (10-99 Users). 1 Additional DID per license.</t>
  </si>
  <si>
    <t>ZP-UKI-TN-10-2YP</t>
  </si>
  <si>
    <t>Zoom Phone UK/Ireland Telephone Number 2 Year Prepay Tier 3 (100-499 Users).</t>
  </si>
  <si>
    <t>Zoom Phone UK/Ireland Telephone Number 2 Year Prepay Tier 3 (100-499 Users). 1 Additional DID per license.</t>
  </si>
  <si>
    <t>ZP-UKI-TN-100-2YP</t>
  </si>
  <si>
    <t>Zoom Phone UK/Ireland Telephone Number 2 Year Prepay Tier 4 (500-999 Users).</t>
  </si>
  <si>
    <t>Zoom Phone UK/Ireland Telephone Number 2 Year Prepay Tier 4 (500-999 Users). 1 Additional DID per license.</t>
  </si>
  <si>
    <t>ZP-UKI-TN-500-2YP</t>
  </si>
  <si>
    <t>Zoom Phone UK/Ireland Telephone Number 2 Year Prepay Tier 5 (1000-2499 Users).</t>
  </si>
  <si>
    <t>Zoom Phone UK/Ireland Telephone Number 2 Year Prepay Tier 5 (1000-2499 Users). 1 Additional DID per license.</t>
  </si>
  <si>
    <t>ZP-UKI-TN-1K-2YP</t>
  </si>
  <si>
    <t>Zoom Phone UK/Ireland Telephone Number 2 Year Prepay Tier 6 (2500-4999 Users).</t>
  </si>
  <si>
    <t>Zoom Phone UK/Ireland Telephone Number 2 Year Prepay Tier 6 (2500-4999 Users). 1 Additional DID per license.</t>
  </si>
  <si>
    <t>ZP-UKI-TN-2500-2YP</t>
  </si>
  <si>
    <t>Zoom Phone UK/Ireland Telephone Number 2 Year Prepay Tier 7 (5000-7499 Users).</t>
  </si>
  <si>
    <t>Zoom Phone UK/Ireland Telephone Number 2 Year Prepay Tier 7 (5000-7499 Users). 1 Additional DID per license.</t>
  </si>
  <si>
    <t>ZP-UKI-TN-5K-2YP</t>
  </si>
  <si>
    <t>Zoom Phone UK/Ireland Telephone Number 2 Year Prepay Tier 8 (7500-9999 Users).</t>
  </si>
  <si>
    <t>Zoom Phone UK/Ireland Telephone Number 2 Year Prepay Tier 8 (7500-9999 Users). 1 Additional DID per license.</t>
  </si>
  <si>
    <t>ZP-UKI-TN-7500-2YP</t>
  </si>
  <si>
    <t>Zoom Phone UK/Ireland Telephone Number 2 Year Prepay Tier 9 (10-24999 Users).</t>
  </si>
  <si>
    <r>
      <rPr>
        <sz val="11"/>
        <rFont val="Tahoma"/>
        <family val="2"/>
      </rPr>
      <t>Zoom Phone UK/Ireland Telephone Number 2 Year Prepay Tier 9 (10-24999 Users). 1 Additional DID per
license.</t>
    </r>
  </si>
  <si>
    <t>ZP-UKI-TN-10K-2YP</t>
  </si>
  <si>
    <t>Zoom Phone UK/Ireland Telephone Number 2 Year Prepay Tier 10 (25000+ Users).</t>
  </si>
  <si>
    <t>Zoom Phone UK/Ireland Telephone Number 2 Year Prepay Tier 10 (25000+ Users). 1 Additional DID per license.</t>
  </si>
  <si>
    <t>ZP-UKI-TN-25000-2YP</t>
  </si>
  <si>
    <t xml:space="preserve"> Zoom Phone UK/Ireland Toll-Free Phone Numbers</t>
  </si>
  <si>
    <t>Maas: Zoom Phone UK/Ireland Toll-Free Phone Numbers Annual</t>
  </si>
  <si>
    <t>Zoom Phone UK/Ireland Toll Free Number Annual Tier 1 (1-9 users)</t>
  </si>
  <si>
    <t>Zoom Phone UK/Ireland Domestic Free Number Annual Tier 1 (1-9 users). 1 Toll-Free Number per license.</t>
  </si>
  <si>
    <t>ZP-UKI-TF-1-1YP</t>
  </si>
  <si>
    <t>Zoom Phone UK/Ireland Toll Free Number Annual Tier 1 (10-99 users)</t>
  </si>
  <si>
    <t>Zoom Phone UK/Ireland Domestic Free Number Annual Tier 1 (10-99 users). 1 Toll-Free Number per license.</t>
  </si>
  <si>
    <t>ZP-UKI-TF-10-1YP</t>
  </si>
  <si>
    <t>Zoom Phone UK/Ireland Toll Free Number Annual Tier 1 (100+ users)</t>
  </si>
  <si>
    <t>Zoom Phone UK/Ireland Domestic Free Number Annual Tier 1 (100+ users). 1 Toll-Free Number per license.</t>
  </si>
  <si>
    <t>ZP-UKI-TF-100-1YP</t>
  </si>
  <si>
    <t>Maas: Zoom Phone UK/Ireland Toll-Free Phone Numbers Three Year P</t>
  </si>
  <si>
    <t>Zoom Phone UK/Ireland Toll Free Number 3 Year Prepay Tier 1 (1-9 users)</t>
  </si>
  <si>
    <t>Zoom Phone UK/Ireland Domestic Free Number 3 Year Prepay Tier 1 (1-9 users). 1 Toll-Free Number per license.</t>
  </si>
  <si>
    <t>ZP-UKI-TF-1-3YP</t>
  </si>
  <si>
    <t>Zoom Phone UK/Ireland Toll Free Number 3 Year Prepay Tier 1 (10-99 users)</t>
  </si>
  <si>
    <t>Zoom Phone UK/Ireland Domestic Free Number 3 Year Prepay Tier 1 (10-99 users). 1 Toll-Free Number per license.</t>
  </si>
  <si>
    <t>ZP-UKI-TF-10-3YP</t>
  </si>
  <si>
    <t>Zoom Phone UK/Ireland Toll Free Number 3 Year Prepay Tier 1 (100+ users)</t>
  </si>
  <si>
    <t>Zoom Phone UK/Ireland Domestic Free Number 3 Year Prepay Tier 1 (100+ users). 1 Toll-Free Number per license.</t>
  </si>
  <si>
    <t>ZP-UKI-TF-100-3YP</t>
  </si>
  <si>
    <t>Maas: Zoom Phone UK/Ireland Toll-Free Phone Numbers Two Year Pre</t>
  </si>
  <si>
    <t>Zoom Phone UK/Ireland Toll Free Number 2 Year Prepay Tier 1 (1-9 users)</t>
  </si>
  <si>
    <t>Zoom Phone UK/Ireland Domestic Free Number 2 Year Prepay Tier 1 (1-9 users). 1 Toll-Free Number per license.</t>
  </si>
  <si>
    <t>ZP-UKI-TF-1-2YP</t>
  </si>
  <si>
    <t>Zoom Phone UK/Ireland Toll Free Number 2 Year Prepay Tier 1 (10-99 users)</t>
  </si>
  <si>
    <t>Zoom Phone UK/Ireland Domestic Free Number 2 Year Prepay Tier 1 (10-99 users). 1 Toll-Free Number per license.</t>
  </si>
  <si>
    <t>ZP-UKI-TF-10-2YP</t>
  </si>
  <si>
    <t>Zoom Phone UK/Ireland Toll Free Number 2 Year Prepay Tier 1 (100+ users)</t>
  </si>
  <si>
    <t>Zoom Phone UK/Ireland Domestic Free Number 2 Year Prepay Tier 1 (100+ users). 1 Toll-Free Number per license.</t>
  </si>
  <si>
    <t>ZP-UKI-TF-100-2YP</t>
  </si>
  <si>
    <t>Maas: AN/Z Regional</t>
  </si>
  <si>
    <t>Zoom Phone Australia/New Zealand Regional Unlimited</t>
  </si>
  <si>
    <t>Maas: Zoom Phone Pro Unlimited Domestic (Aus/NZ) PBX &amp; DID</t>
  </si>
  <si>
    <t>Annual Named User Zoom Phone Pro PBX license packaged with a phone number and unlimited calling within Australia and New Zealand.</t>
  </si>
  <si>
    <t>Zoom Phone Pro with Phone Number and Australia/New Zealand Unlimited Calling Plan Annual Tier 1 (1-9 Users). Provides 1 AUS/NZ DID per license.</t>
  </si>
  <si>
    <t>PAR1-ZPC-AUNZ-Unlim-1Y</t>
  </si>
  <si>
    <r>
      <rPr>
        <sz val="11"/>
        <rFont val="Tahoma"/>
        <family val="2"/>
      </rPr>
      <t>Zoom Phone Pro with Phone Number and Australia/New Zealand Unlimited Calling Plan Annual Tier 2 (10-99
Users). Provides 1 AUS/NZ DID per license.</t>
    </r>
  </si>
  <si>
    <t>PAR2-ZPC-AUNZ-Unlim-1Y</t>
  </si>
  <si>
    <t>Zoom Phone Pro with Phone Number and Australia/New Zealand Unlimited Calling Plan Annual Tier 3 (100- 499 Users). Provides 1 AUS/NZ DID per license.</t>
  </si>
  <si>
    <t>PAR3-ZPC-AUNZ-Unlim-1Y</t>
  </si>
  <si>
    <t>Zoom Phone Pro with Phone Number and Australia/New Zealand Unlimited Calling Plan Annual Tier 4 (500- 999 Users). Provides 1 AUS/NZ DID per license.</t>
  </si>
  <si>
    <t>PAR4-ZPC-AUNZ-Unlim-1Y</t>
  </si>
  <si>
    <t>Zoom Phone Pro with Phone Number and Australia/New Zealand Unlimited Calling Plan Annual Tier 5 (1000- 2499 Users). Provides 1 AUS/NZ DID per license.</t>
  </si>
  <si>
    <t>PAR5-ZPC-AUNZ-Unlim-1Y</t>
  </si>
  <si>
    <t>Zoom Phone Pro with Phone Number and Australia/New Zealand Unlimited Calling Plan Annual Tier 6 (2500- 4999 Users). Provides 1 AUS/NZ DID per license.</t>
  </si>
  <si>
    <t>PAR6-ZPC-AUNZ-Unlim-1Y</t>
  </si>
  <si>
    <t>Zoom Phone Pro with Phone Number and Australia/New Zealand Unlimited Calling Plan Annual Tier 7 (5000- 7499 Users). Provides 1 AUS/NZ DID per license.</t>
  </si>
  <si>
    <t>PAR7-ZPC-AUNZ-Unlim-1Y</t>
  </si>
  <si>
    <t>Zoom Phone Pro with Phone Number and Australia/New Zealand Unlimited Calling Plan Annual Tier 8 (7500- 9999 Users). Provides 1 AUS/NZ DID per license.</t>
  </si>
  <si>
    <t>PAR8-ZPC-AUNZ-Unlim-1Y</t>
  </si>
  <si>
    <t>Zoom Phone Pro with Phone Number and Australia/New Zealand Unlimited Calling Plan Annual Tier 9 (10000- 24999 Users). Provides 1 AUS/NZ DID per license.</t>
  </si>
  <si>
    <t>PAR9-ZPC-AUNZ-Unlim-1Y</t>
  </si>
  <si>
    <t>Zoom Phone Pro with Phone Number and Australia/New Zealand Unlimited Calling Plan Annual Tier 10 (25000+ Users). Provides 1 AUS/NZ DID per license.</t>
  </si>
  <si>
    <t>PAR10-ZPC-AUNZ-Unlim-1Y</t>
  </si>
  <si>
    <t>Two Year Pre-Pay Named User Zoom Phone Pro PBX license packaged with a phone number and unlimited calling within Australia and New Zealand.</t>
  </si>
  <si>
    <t>Zoom Phone Pro with Phone Number and Australia/New Zealand Unlimited Calling Plan 2 Year Prepay Tier 1 (1-9 Users). Provides 1 AUS/NZ DID per license.</t>
  </si>
  <si>
    <t>PAR1-ZPC-AUNZ-Unlim-2Y</t>
  </si>
  <si>
    <t>Zoom Phone Pro with Phone Number and Australia/New Zealand Unlimited Calling Plan 2 Year Prepay Tier 2 (10-99 Users). Provides 1 AUS/NZ DID per license.</t>
  </si>
  <si>
    <t>PAR2-ZPC-AUNZ-Unlim-2Y</t>
  </si>
  <si>
    <t>Zoom Phone Pro with Phone Number and Australia/New Zealand Unlimited Calling Plan 2 Year Prepay Tier 3 (100-499 Users). Provides 1 AUS/NZ DID per license.</t>
  </si>
  <si>
    <t>PAR3-ZPC-AUNZ-Unlim-2Y</t>
  </si>
  <si>
    <t>Zoom Phone Pro with Phone Number and Australia/New Zealand Unlimited Calling Plan 2 Year Prepay Tier 4 (500-999 Users). Provides 1 AUS/NZ DID per license.</t>
  </si>
  <si>
    <t>PAR4-ZPC-AUNZ-Unlim-2Y</t>
  </si>
  <si>
    <r>
      <rPr>
        <sz val="11"/>
        <rFont val="Tahoma"/>
        <family val="2"/>
      </rPr>
      <t>Two Year Pre-Pay Named User Zoom Phone Pro PBX license packaged with a phone number and
unlimited calling within Australia and New Zealand.</t>
    </r>
  </si>
  <si>
    <r>
      <rPr>
        <sz val="11"/>
        <rFont val="Tahoma"/>
        <family val="2"/>
      </rPr>
      <t>Zoom Phone Pro with Phone Number and Australia/New Zealand Unlimited Calling Plan 2 Year Prepay Tier 5
(1000-2499 Users). Provides 1 AUS/NZ DID per license.</t>
    </r>
  </si>
  <si>
    <t>PAR5-ZPC-AUNZ-Unlim-2Y</t>
  </si>
  <si>
    <t>Zoom Phone Pro with Phone Number and Australia/New Zealand Unlimited Calling Plan 2 Year Prepay Tier 6 (2500-4999 Users). Provides 1 AUS/NZ DID per license.</t>
  </si>
  <si>
    <t>PAR6-ZPC-AUNZ-Unlim-2Y</t>
  </si>
  <si>
    <r>
      <rPr>
        <sz val="11"/>
        <rFont val="Tahoma"/>
        <family val="2"/>
      </rPr>
      <t>Zoom Phone Pro with Phone Number and Australia/New Zealand Unlimited Calling Plan 2 Year Prepay Tier 7
(5000-7499 Users). Provides 1 AUS/NZ DID per license.</t>
    </r>
  </si>
  <si>
    <t>PAR7-ZPC-AUNZ-Unlim-2Y</t>
  </si>
  <si>
    <t>Zoom Phone Pro with Phone Number and Australia/New Zealand Unlimited Calling Plan 2 Year Prepay Tier 8 (7500-9999 Users). Provides 1 AUS/NZ DID per license.</t>
  </si>
  <si>
    <t>PAR8-ZPC-AUNZ-Unlim-2Y</t>
  </si>
  <si>
    <t>Zoom Phone Pro with Phone Number and Australia/New Zealand Unlimited Calling Plan 2 Year Prepay Tier 9 (10000-24999 Users). Provides 1 AUS/NZ DID per license.</t>
  </si>
  <si>
    <t>PAR9-ZPC-AUNZ-Unlim-2Y</t>
  </si>
  <si>
    <t>Zoom Phone Pro with Phone Number and Australia/New Zealand Unlimited Calling Plan 2 Year Prepay Tier 10 (25000+ Users). Provides 1 AUS/NZ DID per license.</t>
  </si>
  <si>
    <t>PAR10-ZPC-AUNZ-Unlim-2Y</t>
  </si>
  <si>
    <t>Three year Pre-Pay Named User Zoom Phone Pro PBX license packaged with a phone number and unlimited calling within Australia and New Zealand.</t>
  </si>
  <si>
    <t>Zoom Phone Pro with Phone Number and Australia/New Zealand Unlimited Calling Plan 3 Year Prepay Tier 1 (1-9 Users). Provides 1 AUS/NZ DID per license.</t>
  </si>
  <si>
    <t>PAR1-ZPC-AUNZ-Unlim-3Y</t>
  </si>
  <si>
    <t>Zoom Phone Pro with Phone Number and Australia/New Zealand Unlimited Calling Plan 3 Year Prepay Tier 2 (10-99 Users). Provides 1 AUS/NZ DID per license.</t>
  </si>
  <si>
    <t>PAR2-ZPC-AUNZ-Unlim-3Y</t>
  </si>
  <si>
    <t>Zoom Phone Pro with Phone Number and Australia/New Zealand Unlimited Calling Plan 3 Year Prepay Tier 3 (100-499 Users). Provides 1 AUS/NZ DID per license.</t>
  </si>
  <si>
    <t>PAR3-ZPC-AUNZ-Unlim-3Y</t>
  </si>
  <si>
    <t>Zoom Phone Pro with Phone Number and Australia/New Zealand Unlimited Calling Plan 3 Year Prepay Tier 4 (500-999 Users). Provides 1 AUS/NZ DID per license.</t>
  </si>
  <si>
    <t>PAR4-ZPC-AUNZ-Unlim-3Y</t>
  </si>
  <si>
    <t>Zoom Phone Pro with Phone Number and Australia/New Zealand Unlimited Calling Plan 3 Year Prepay Tier 5 (1000-2499 Users). Provides 1 AUS/NZ DID per license.</t>
  </si>
  <si>
    <t>PAR5-ZPC-AUNZ-Unlim-3Y</t>
  </si>
  <si>
    <t>Zoom Phone Pro with Phone Number and Australia/New Zealand Unlimited Calling Plan 3 Year Prepay Tier 6 (2500-4999 Users). Provides 1 AUS/NZ DID per license.</t>
  </si>
  <si>
    <t>PAR6-ZPC-AUNZ-Unlim-3Y</t>
  </si>
  <si>
    <t>Zoom Phone Pro with Phone Number and Australia/New Zealand Unlimited Calling Plan 3 Year Prepay Tier 7 (5000-7499 Users). Provides 1 AUS/NZ DID per license.</t>
  </si>
  <si>
    <t>PAR7-ZPC-AUNZ-Unlim-3Y</t>
  </si>
  <si>
    <t>Zoom Phone Pro with Phone Number and Australia/New Zealand Unlimited Calling Plan 3 Year Prepay Tier 8 (7500-9999 Users). Provides 1 AUS/NZ DID per license.</t>
  </si>
  <si>
    <t>PAR8-ZPC-AUNZ-Unlim-3Y</t>
  </si>
  <si>
    <t>Zoom Phone Pro with Phone Number and Australia/New Zealand Unlimited Calling Plan 3 Year Prepay Tier 9 (10000-24999 Users). Provides 1 AUS/NZ DID per license.</t>
  </si>
  <si>
    <t>PAR9-ZPC-AUNZ-Unlim-3Y</t>
  </si>
  <si>
    <r>
      <rPr>
        <sz val="11"/>
        <rFont val="Tahoma"/>
        <family val="2"/>
      </rPr>
      <t>Three year Pre-Pay Named User Zoom Phone Pro PBX license packaged with a phone number and
unlimited calling within Australia and New Zealand.</t>
    </r>
  </si>
  <si>
    <r>
      <rPr>
        <sz val="11"/>
        <rFont val="Tahoma"/>
        <family val="2"/>
      </rPr>
      <t>Zoom Phone Pro with Phone Number and Australia/New Zealand Unlimited Calling Plan 3 Year Prepay Tier 10
(25000+ Users). Provides 1 AUS/NZ DID per license.</t>
    </r>
  </si>
  <si>
    <t>PAR10-ZPC-AUNZ-Unlim-3Y</t>
  </si>
  <si>
    <t>Zoom Phone Australia Toll-Free Phone Numbers</t>
  </si>
  <si>
    <t>Maas: Zoom Phone Australia Toll-Free Phone Numbers Annual</t>
  </si>
  <si>
    <t>Zoom Phone Australia Toll Free Number Annual Tier 1 (1-9 users)</t>
  </si>
  <si>
    <t>Zoom Phone Australia Domestic Toll Free Number Annual Tier 1 (1-9 users). 1 Toll-Free Number per license.</t>
  </si>
  <si>
    <t>ZP-AUS-TF-1-1YP</t>
  </si>
  <si>
    <t>Zoom Phone Australia Toll Free Number Annual Tier 1 (10-99 users)</t>
  </si>
  <si>
    <t>Zoom Phone Australia Domestic Toll Free Number Annual Tier 1 (10-99 users). 1 Toll-Free Number per license.</t>
  </si>
  <si>
    <t>ZP-AUS-TF-10-1YP</t>
  </si>
  <si>
    <t>Zoom Phone Australia Toll Free Number Annual Tier 1 (100+ users)</t>
  </si>
  <si>
    <t>Zoom Phone Australia Domestic Toll Free Number Annual Tier 1 (100+ users). 1 Toll-Free Number per license.</t>
  </si>
  <si>
    <t>ZP-AUS-TF-100-1YP</t>
  </si>
  <si>
    <t>Maas: Zoom Phone Australia Toll-Free Phone Numbers Three Year Pre</t>
  </si>
  <si>
    <t>Zoom Phone Australia Toll Free Number 3 Year Prepay Tier 1 (1-9 users)</t>
  </si>
  <si>
    <r>
      <rPr>
        <sz val="11"/>
        <rFont val="Tahoma"/>
        <family val="2"/>
      </rPr>
      <t>Zoom Phone Australia Domestic Toll Free Number 3 Year Prepay Tier 1 (1-9 users). 1 Toll-Free Number per
license.</t>
    </r>
  </si>
  <si>
    <t>ZP-AUS-TF-1-3YP</t>
  </si>
  <si>
    <t>Zoom Phone Australia Toll Free Number 3 Year Prepay Tier 1 (10-99 users)</t>
  </si>
  <si>
    <t>Zoom Phone Australia Domestic Toll Free Number 3 Year Prepay Tier 1 (10-99 users). 1 Toll-Free Number per license.</t>
  </si>
  <si>
    <t>ZP-AUS-TF-10-3YP</t>
  </si>
  <si>
    <t>Zoom Phone Australia Toll Free Number 3 Year Prepay Tier 1 (100+ users)</t>
  </si>
  <si>
    <t>Zoom Phone Australia Domestic Toll Free Number 3 Year Prepay Tier 1 (100+ users). 1 Toll-Free Number per license.</t>
  </si>
  <si>
    <t>ZP-AUS-TF-100-3YP</t>
  </si>
  <si>
    <t>Maas: Zoom Phone Australia Toll-Free Phone Numbers Two Year Prepay</t>
  </si>
  <si>
    <t>Zoom Phone Australia Toll Free Number 2 Year Prepay Tier 1 (1-9 users)</t>
  </si>
  <si>
    <t>Zoom Phone Australia Domestic Toll Free Number 2 Year Prepay Tier 1 (1-9 users). 1 Toll-Free Number per license.</t>
  </si>
  <si>
    <t>ZP-AUS-TF-1-2YP</t>
  </si>
  <si>
    <t>Zoom Phone Australia Toll Free Number 2 Year Prepay Tier 1 (10-99 users)</t>
  </si>
  <si>
    <t>Zoom Phone Australia Domestic Toll Free Number 2 Year Prepay Tier 1 (10-99 users). 1 Toll-Free Number per license.</t>
  </si>
  <si>
    <t>ZP-AUS-TF-10-2YP</t>
  </si>
  <si>
    <t>Zoom Phone Australia Toll Free Number 2 Year Prepay Tier 1 (100+ users)</t>
  </si>
  <si>
    <r>
      <rPr>
        <sz val="11"/>
        <rFont val="Tahoma"/>
        <family val="2"/>
      </rPr>
      <t>Zoom Phone Australia Domestic Toll Free Number 2 Year Prepay Tier 1 (100+ users). 1 Toll-Free Number per
license.</t>
    </r>
  </si>
  <si>
    <t>ZP-AUS-TF-100-2YP</t>
  </si>
  <si>
    <t>Zoom Phone Australia/New Zealand Metered Calling Named</t>
  </si>
  <si>
    <t>Maas: Zoom Phone Australia/New Zealand Metered Calling Named Us</t>
  </si>
  <si>
    <t>Zoom Phone Pro with Phone Number and Australia/New Zealand Regional Metered Calling Plan Annual</t>
  </si>
  <si>
    <t>Zoom Phone Pro with Phone Number and Australia/New Zealand Regional Metered Calling Plan Annual Tier 1 (1-9 Users). Provides 1 AU/NZ DID per license. Must be combined with Zoom Phone Metered Rate Plan.</t>
  </si>
  <si>
    <t>ZP-ANZ-MT-1-1YP</t>
  </si>
  <si>
    <r>
      <rPr>
        <sz val="11"/>
        <rFont val="Tahoma"/>
        <family val="2"/>
      </rPr>
      <t>Zoom Phone Pro with Phone Number and Australia/New Zealand Regional Metered Calling Plan Annual Tier 2
(10-99 Users). Provides 1 AU/NZ DID per license. Must be combined with Zoom Phone Metered Rate Plan.</t>
    </r>
  </si>
  <si>
    <t>ZP-ANZ-MT-10-1YP</t>
  </si>
  <si>
    <t>Zoom Phone Pro with Phone Number and Australia/New Zealand Regional Metered Calling Plan Annual Tier 3 (100-499 Users). Provides 1 AU/NZ DID per license. Must be combined with Zoom Phone Metered Rate Plan.</t>
  </si>
  <si>
    <t>ZP-ANZ-MT-100-1YP</t>
  </si>
  <si>
    <r>
      <rPr>
        <sz val="11"/>
        <rFont val="Tahoma"/>
        <family val="2"/>
      </rPr>
      <t>Zoom Phone Pro with Phone Number and Australia/New Zealand Regional Metered Calling Plan Annual Tier 4
(500-999 Users). Provides 1 AU/NZ DID per license. Must be combined with Zoom Phone Metered Rate Plan.</t>
    </r>
  </si>
  <si>
    <t>ZP-ANZ-MT-500-1YP</t>
  </si>
  <si>
    <t>Zoom Phone Pro with Phone Number and Australia/New Zealand Regional Metered Calling Plan Annual Tier 5 (1000-2499 Users). Provides 1 AU/NZ DID per license. Must be combined with Zoom Phone Metered Rate Plan.</t>
  </si>
  <si>
    <t>ZP-ANZ-MT-1K-1YP</t>
  </si>
  <si>
    <r>
      <rPr>
        <sz val="11"/>
        <rFont val="Tahoma"/>
        <family val="2"/>
      </rPr>
      <t>Zoom Phone Pro with Phone Number and Australia/New Zealand Regional Metered Calling Plan Annual Tier 6
(2500-4999 Users). Provides 1 AU/NZ DID per license. Must be combined with Zoom Phone Metered Rate Plan.</t>
    </r>
  </si>
  <si>
    <t>ZP-ANZ-MT-2500-1YP</t>
  </si>
  <si>
    <t>Zoom Phone Pro with Phone Number and Australia/New Zealand Regional Metered Calling Plan Annual Tier 7 (5000-7499 Users). Provides 1 AU/NZ DID per license. Must be combined with Zoom Phone Metered Rate Plan.</t>
  </si>
  <si>
    <t>ZP-ANZ-MT-5K-1YP</t>
  </si>
  <si>
    <t>Zoom Phone Pro with Phone Number and Australia/New Zealand Regional Metered Calling Plan Annual Tier 8 (7500-9999 Users). Provides 1 AU/NZ DID per license. Must be combined with Zoom Phone Metered Rate Plan.</t>
  </si>
  <si>
    <t>ZP-ANZ-MT-7500-1YP</t>
  </si>
  <si>
    <t>Zoom Phone Pro with Phone Number and Australia/New Zealand Regional Metered Calling Plan Annual Tier 9 (10000-24999 Users). Provides 1 AU/NZ DID per license. Must be combined with Zoom Phone Metered Rate Plan.</t>
  </si>
  <si>
    <t>ZP-ANZ-MT-10K-1YP</t>
  </si>
  <si>
    <t>Zoom Phone Pro with Phone Number and Australia/New Zealand Regional Metered Calling Plan Annual Tier 10 (25000+ Users). Provides 1 AU/NZ DID per license. Must be combined with Zoom Phone Metered Rate Plan.</t>
  </si>
  <si>
    <t>ZP-ANZ-MT-25K-1YP</t>
  </si>
  <si>
    <t>Zoom Phone Pro with Phone Number and Australia/New Zealand Regional Metered Calling Plan 3 Yea</t>
  </si>
  <si>
    <t>Zoom Phone Pro with Phone Number and Australia/New Zealand Regional Metered Calling Plan 3 Year Prepay Tier 1 (1-9 Users). Provides 1 AU/NZ DID per license. Must be combined with Zoom Phone Metered Rate Plan.</t>
  </si>
  <si>
    <t>ZP-ANZ-MT-1-3YP</t>
  </si>
  <si>
    <t>Zoom Phone Pro with Phone Number and Australia/New Zealand Regional Metered Calling Plan 3 Year Prepay Tier 2 (10-99 Users). Provides 1 AU/NZ DID per license. Must be combined with Zoom Phone Metered Rate Plan.</t>
  </si>
  <si>
    <t>ZP-ANZ-MT-10-3YP</t>
  </si>
  <si>
    <r>
      <rPr>
        <sz val="11"/>
        <rFont val="Tahoma"/>
        <family val="2"/>
      </rPr>
      <t>Zoom Phone Pro with Phone Number and Australia/New Zealand Regional Metered Calling Plan 3 Year Prepay
Tier 3 (100-499 Users). Provides 1 AU/NZ DID per license. Must be combined with Zoom Phone Metered Rate Plan.</t>
    </r>
  </si>
  <si>
    <t>ZP-ANZ-MT-100-3YP</t>
  </si>
  <si>
    <t>Zoom Phone Pro with Phone Number and Australia/New Zealand Regional Metered Calling Plan 3 Year Prepay Tier 4 (500-999 Users). Provides 1 AU/NZ DID per license. Must be combined with Zoom Phone Metered Rate Plan.</t>
  </si>
  <si>
    <t>ZP-ANZ-MT-500-3YP</t>
  </si>
  <si>
    <t>Zoom Phone Pro with Phone Number and Australia/New Zealand Regional Metered Calling Plan 3 Year Prepay Tier 5 (1000-2499 Users). Provides 1 AU/NZ DID per license. Must be combined with Zoom Phone Metered Rate Plan.</t>
  </si>
  <si>
    <t>ZP-ANZ-MT-1K-3YP</t>
  </si>
  <si>
    <t>Zoom Phone Pro with Phone Number and Australia/New Zealand Regional Metered Calling Plan 3 Year Prepay Tier 6 (2500-4999 Users). Provides 1 AU/NZ DID per license. Must be combined with Zoom Phone Metered Rate Plan.</t>
  </si>
  <si>
    <t>ZP-ANZ-MT-2500-3YP</t>
  </si>
  <si>
    <t>Zoom Phone Pro with Phone Number and Australia/New Zealand Regional Metered Calling Plan 3 Year Prepay Tier 7 (5000-7499 Users). Provides 1 AU/NZ DID per license. Must be combined with Zoom Phone Metered Rate Plan.</t>
  </si>
  <si>
    <t>ZP-ANZ-MT-5K-3YP</t>
  </si>
  <si>
    <r>
      <rPr>
        <sz val="11"/>
        <rFont val="Tahoma"/>
        <family val="2"/>
      </rPr>
      <t>Zoom Phone Pro with Phone Number and Australia/New Zealand Regional Metered Calling Plan 3 Year Prepay
Tier 8 (7500-9999 Users). Provides 1 AU/NZ DID per license. Must be combined with Zoom Phone Metered Rate Plan.</t>
    </r>
  </si>
  <si>
    <t>ZP-ANZ-MT-7500-3YP</t>
  </si>
  <si>
    <t>Zoom Phone Pro with Phone Number and Australia/New Zealand Regional Metered Calling Plan 3 Year Prepay Tier 9 (10000-24999 Users). Provides 1 AU/NZ DID per license. Must be combined with Zoom Phone Metered Rate Plan.</t>
  </si>
  <si>
    <t>ZP-ANZ-MT-10K-3YP</t>
  </si>
  <si>
    <t>Zoom Phone Pro with Phone Number and Australia/New Zealand Regional Metered Calling Plan 3 Year Prepay Tier 10 (25000+ Users). Provides 1 AU/NZ DID per license. Must be combined with Zoom Phone Metered Rate Plan.</t>
  </si>
  <si>
    <t>ZP-ANZ-MT-25K-3YP</t>
  </si>
  <si>
    <t>Zoom Phone Pro with Phone Number and Australia/New Zealand Regional Metered Calling Plan 2 Yea</t>
  </si>
  <si>
    <t>Zoom Phone Pro with Phone Number and Australia/New Zealand Regional Metered Calling Plan 2 Year Prepay Tier 1 (1-9 Users). Provides 1 AU/NZ DID per license. Must be combined with Zoom Phone Metered Rate Plan.</t>
  </si>
  <si>
    <t>ZP-ANZ-MT-1-2YP</t>
  </si>
  <si>
    <t>Zoom Phone Pro with Phone Number and Australia/New Zealand Regional Metered Calling Plan 2 Year Prepay Tier 2 (10-99 Users). Provides 1 AU/NZ DID per license. Must be combined with Zoom Phone Metered Rate Plan.</t>
  </si>
  <si>
    <t>ZP-ANZ-MT-10-2YP</t>
  </si>
  <si>
    <t>Zoom Phone Pro with Phone Number and Australia/New Zealand Regional Metered Calling Plan 2 Year Prepay Tier 3 (100-499 Users). Provides 1 AU/NZ DID per license. Must be combined with Zoom Phone Metered Rate Plan.</t>
  </si>
  <si>
    <t>ZP-ANZ-MT-100-2YP</t>
  </si>
  <si>
    <t>Zoom Phone Pro with Phone Number and Australia/New Zealand Regional Metered Calling Plan 2 Year Prepay Tier 4 (500-999 Users). Provides 1 AU/NZ DID per license. Must be combined with Zoom Phone Metered Rate Plan.</t>
  </si>
  <si>
    <t>ZP-ANZ-MT-500-2YP</t>
  </si>
  <si>
    <t>Zoom Phone Pro with Phone Number and Australia/New Zealand Regional Metered Calling Plan 2 Year Prepay Tier 5 (1000-2499 Users). Provides 1 AU/NZ DID per license. Must be combined with Zoom Phone Metered Rate Plan.</t>
  </si>
  <si>
    <t>ZP-ANZ-MT-1K-2YP</t>
  </si>
  <si>
    <t>Zoom Phone Pro with Phone Number and Australia/New Zealand Regional Metered Calling Plan 2 Year Prepay Tier 6 (2500-4999 Users). Provides 1 AU/NZ DID per license. Must be combined with Zoom Phone Metered Rate Plan.</t>
  </si>
  <si>
    <t>ZP-ANZ-MT-2500-2YP</t>
  </si>
  <si>
    <t>Zoom Phone Pro with Phone Number and Australia/New Zealand Regional Metered Calling Plan 2 Year Prepay Tier 7 (5000-7499 Users). Provides 1 AU/NZ DID per license. Must be combined with Zoom Phone Metered Rate Plan.</t>
  </si>
  <si>
    <t>ZP-ANZ-MT-5K-2YP</t>
  </si>
  <si>
    <t>Zoom Phone Pro with Phone Number and Australia/New Zealand Regional Metered Calling Plan 2 Year Prepay Tier 8 (7500-9999 Users). Provides 1 AU/NZ DID per license. Must be combined with Zoom Phone Metered Rate Plan.</t>
  </si>
  <si>
    <t>ZP-ANZ-MT-7500-2YP</t>
  </si>
  <si>
    <t>Zoom Phone Pro with Phone Number and Australia/New Zealand Regional Metered Calling Plan 2 Year Prepay Tier 9 (10000-24999 Users). Provides 1 AU/NZ DID per license. Must be combined with Zoom Phone Metered Rate Plan.</t>
  </si>
  <si>
    <t>ZP-ANZ-MT-10K-2YP</t>
  </si>
  <si>
    <t>Zoom Phone Pro with Phone Number and Australia/New Zealand Regional Metered Calling Plan 2 Year Prepay Tier 10 (25000+ Users). Provides 1 AU/NZ DID per license. Must be combined with Zoom Phone Metered Rate Plan.</t>
  </si>
  <si>
    <t>ZP-ANZ-MT-25K-2YP</t>
  </si>
  <si>
    <t>Zoom Phone Australia/New Zealand Phone Numbers</t>
  </si>
  <si>
    <t>Maas: Zoom Phone Australia/New Zealand Phone Numbers Annual</t>
  </si>
  <si>
    <t>Zoom Phone Australia/New Zealand Telephone Number Annual Tier 1 (1-9 Users)</t>
  </si>
  <si>
    <t>Zoom Phone Australia/New Zealand Telephone Number Annual Tier 1 (1-9 Users). 1 Additional DID per license.</t>
  </si>
  <si>
    <t>ZP-ANZ-TN-1-1YP</t>
  </si>
  <si>
    <t>Zoom Phone Australia/New Zealand Telephone Number Annual Tier 2 (10-99 Users)</t>
  </si>
  <si>
    <r>
      <rPr>
        <sz val="11"/>
        <rFont val="Tahoma"/>
        <family val="2"/>
      </rPr>
      <t>Zoom Phone Australia/New Zealand Telephone Number Annual Tier 2 (10-99 Users). 1 Additional DID per
license.</t>
    </r>
  </si>
  <si>
    <t>ZP-ANZ-TN-10-1YP</t>
  </si>
  <si>
    <t>Zoom Phone Australia/New Zealand Telephone Number Annual Tier 3 (100-499 Users)</t>
  </si>
  <si>
    <t>Zoom Phone Australia/New Zealand Telephone Number Annual Tier 3 (100-499 Users). 1 Additional DID per license.</t>
  </si>
  <si>
    <t>ZP-ANZ-TN-100-1YP</t>
  </si>
  <si>
    <t>Zoom Phone Australia/New Zealand Telephone Number Annual Tier 4 (500-999 Users)</t>
  </si>
  <si>
    <r>
      <rPr>
        <sz val="11"/>
        <rFont val="Tahoma"/>
        <family val="2"/>
      </rPr>
      <t>Zoom Phone Australia/New Zealand Telephone Number Annual Tier 4 (500-999 Users). 1 Additional DID per
license.</t>
    </r>
  </si>
  <si>
    <t>ZP-ANZ-TN-500-1YP</t>
  </si>
  <si>
    <t>Zoom Phone Australia/New Zealand Telephone Number Annual Tier 5 (1000-2499 Users)</t>
  </si>
  <si>
    <t>Zoom Phone Australia/New Zealand Telephone Number Annual Tier 5 (1000-2499 Users). 1 Additional DID per license.</t>
  </si>
  <si>
    <t>ZP-ANZ-TN-1K-1YP</t>
  </si>
  <si>
    <t>Zoom Phone Australia/New Zealand Telephone Number Annual Tier 6 (2500-4999 Users)</t>
  </si>
  <si>
    <t>Zoom Phone Australia/New Zealand Telephone Number Annual Tier 6 (2500-4999 Users). 1 Additional DID per license.</t>
  </si>
  <si>
    <t>ZP-ANZ-TN-2500-1YP</t>
  </si>
  <si>
    <t>Zoom Phone Australia/New Zealand Telephone Number Annual Tier 7 (5000-7499 Users)</t>
  </si>
  <si>
    <t>Zoom Phone Australia/New Zealand Telephone Number Annual Tier 7 (5000-7499 Users). 1 Additional DID per license.</t>
  </si>
  <si>
    <t>ZP-ANZ-TN-5K-1YP</t>
  </si>
  <si>
    <t>Zoom Phone Australia/New Zealand Telephone Number Annual Tier 8 (7500-9999 Users)</t>
  </si>
  <si>
    <t>Zoom Phone Australia/New Zealand Telephone Number Annual Tier 8 (7500-9999 Users). 1 Additional DID per license.</t>
  </si>
  <si>
    <t>ZP-ANZ-TN-7500-1YP</t>
  </si>
  <si>
    <t>Zoom Phone Australia/New Zealand Telephone Number Annual Tier 9 (10-24999 Users)</t>
  </si>
  <si>
    <t>Zoom Phone Australia/New Zealand Telephone Number Annual Tier 9 (10-24999 Users). 1 Additional DID per license.</t>
  </si>
  <si>
    <t>ZP-ANZ-TN-10K-1YP</t>
  </si>
  <si>
    <t>Zoom Phone Australia/New Zealand Telephone Number Annual Tier 10 (25000+ Users)</t>
  </si>
  <si>
    <t>Zoom Phone Australia/New Zealand Telephone Number Annual Tier 10 (25000+ Users). 1 Additional DID per license.</t>
  </si>
  <si>
    <t>ZP-ANZ-TN-25000-1YP</t>
  </si>
  <si>
    <t>Maas: Zoom Phone Australia/New Zealand Phone Numbers Three Year</t>
  </si>
  <si>
    <t>Zoom Phone Australia/New Zealand Telephone Number 3 Year Prepay Tier 1 (1-9 Users)</t>
  </si>
  <si>
    <t>Zoom Phone Australia/New Zealand Telephone Number 3 Year Prepay Tier 1 (1-9 Users). 1 Additional DID per license.</t>
  </si>
  <si>
    <t>ZP-ANZ-TN-1-3YP</t>
  </si>
  <si>
    <t>Zoom Phone Australia/New Zealand Telephone Number 3 Year Prepay Tier 2 (10-99 Users)</t>
  </si>
  <si>
    <t>Zoom Phone Australia/New Zealand Telephone Number 3 Year Prepay Tier 2 (10-99 Users). 1 Additional DID per license.</t>
  </si>
  <si>
    <t>ZP-ANZ-TN-10-3YP</t>
  </si>
  <si>
    <t>Zoom Phone Australia/New Zealand Telephone Number 3 Year Prepay Tier 3 (100-499 Users)</t>
  </si>
  <si>
    <t>Zoom Phone Australia/New Zealand Telephone Number 3 Year Prepay Tier 3 (100-499 Users). 1 Additional DID per license.</t>
  </si>
  <si>
    <t>ZP-ANZ-TN-100-3YP</t>
  </si>
  <si>
    <t>Zoom Phone Australia/New Zealand Telephone Number 3 Year Prepay Tier 4 (500-999 Users)</t>
  </si>
  <si>
    <r>
      <rPr>
        <sz val="11"/>
        <rFont val="Tahoma"/>
        <family val="2"/>
      </rPr>
      <t>Zoom Phone Australia/New Zealand Telephone Number 3 Year Prepay Tier 4 (500-999 Users). 1 Additional
DID per license.</t>
    </r>
  </si>
  <si>
    <t>ZP-ANZ-TN-500-3YP</t>
  </si>
  <si>
    <t>Zoom Phone Australia/New Zealand Telephone Number 3 Year Prepay Tier 5 (1000-2499 Users)</t>
  </si>
  <si>
    <t>Zoom Phone Australia/New Zealand Telephone Number 3 Year Prepay Tier 5 (1000-2499 Users). 1 Additional DID per license.</t>
  </si>
  <si>
    <t>ZP-ANZ-TN-1K-3YP</t>
  </si>
  <si>
    <t>Zoom Phone Australia/New Zealand Telephone Number 3 Year Prepay Tier 6 (2500-4999 Users)</t>
  </si>
  <si>
    <t>Zoom Phone Australia/New Zealand Telephone Number 3 Year Prepay Tier 6 (2500-4999 Users). 1 Additional DID per license.</t>
  </si>
  <si>
    <t>ZP-ANZ-TN-2500-3YP</t>
  </si>
  <si>
    <t>Zoom Phone Australia/New Zealand Telephone Number 3 Year Prepay Tier 7 (5000-7499 Users)</t>
  </si>
  <si>
    <t>Zoom Phone Australia/New Zealand Telephone Number 3 Year Prepay Tier 7 (5000-7499 Users). 1 Additional DID per license.</t>
  </si>
  <si>
    <t>ZP-ANZ-TN-5K-3YP</t>
  </si>
  <si>
    <t>Zoom Phone Australia/New Zealand Telephone Number 3 Year Prepay Tier 8 (7500-9999 Users)</t>
  </si>
  <si>
    <t>Zoom Phone Australia/New Zealand Telephone Number 3 Year Prepay Tier 8 (7500-9999 Users). 1 Additional DID per license.</t>
  </si>
  <si>
    <t>ZP-ANZ-TN-7500-3YP</t>
  </si>
  <si>
    <t>Zoom Phone Australia/New Zealand Telephone Number 3 Year Prepay Tier 9 (10-24999 Users)</t>
  </si>
  <si>
    <t>Zoom Phone Australia/New Zealand Telephone Number 3 Year Prepay Tier 9 (10-24999 Users). 1 Additional DID per license.</t>
  </si>
  <si>
    <t>ZP-ANZ-TN-10K-3YP</t>
  </si>
  <si>
    <t>Zoom Phone Australia/New Zealand Telephone Number 3 Year Prepay Tier 10 (25000+ Users)</t>
  </si>
  <si>
    <t>Zoom Phone Australia/New Zealand Telephone Number 3 Year Prepay Tier 10 (25000+ Users). 1 Additional DID per license.</t>
  </si>
  <si>
    <t>ZP-ANZ-TN-25000-3YP</t>
  </si>
  <si>
    <t>Maas: Zoom Phone Australia/New Zealand Phone Numbers Two Year P</t>
  </si>
  <si>
    <t>Zoom Phone Australia/New Zealand Telephone Number 2 Year Prepay Tier 1 (1-9 Users)</t>
  </si>
  <si>
    <t>Zoom Phone Australia/New Zealand Telephone Number 2 Year Prepay Tier 1 (1-9 Users). 1 Additional DID per license.</t>
  </si>
  <si>
    <t>ZP-ANZ-TN-1-2YP</t>
  </si>
  <si>
    <t>Zoom Phone Australia/New Zealand Telephone Number 2 Year Prepay Tier 2 (10-99 Users)</t>
  </si>
  <si>
    <t>Zoom Phone Australia/New Zealand Telephone Number 2 Year Prepay Tier 2 (10-99 Users). 1 Additional DID per license.</t>
  </si>
  <si>
    <t>ZP-ANZ-TN-10-2YP</t>
  </si>
  <si>
    <t>Zoom Phone Australia/New Zealand Telephone Number 2 Year Prepay Tier 3 (100-499 Users)</t>
  </si>
  <si>
    <t>Zoom Phone Australia/New Zealand Telephone Number 2 Year Prepay Tier 3 (100-499 Users). 1 Additional DID per license.</t>
  </si>
  <si>
    <t>ZP-ANZ-TN-100-2YP</t>
  </si>
  <si>
    <t>Zoom Phone Australia/New Zealand Telephone Number 2 Year Prepay Tier 4 (500-999 Users)</t>
  </si>
  <si>
    <t>Zoom Phone Australia/New Zealand Telephone Number 2 Year Prepay Tier 4 (500-999 Users). 1 Additional DID per license.</t>
  </si>
  <si>
    <t>ZP-ANZ-TN-500-2YP</t>
  </si>
  <si>
    <t>Zoom Phone Australia/New Zealand Telephone Number 2 Year Prepay Tier 5 (1000-2499 Users)</t>
  </si>
  <si>
    <t>Zoom Phone Australia/New Zealand Telephone Number 2 Year Prepay Tier 5 (1000-2499 Users). 1 Additional DID per license.</t>
  </si>
  <si>
    <t>ZP-ANZ-TN-1K-2YP</t>
  </si>
  <si>
    <t>Zoom Phone Australia/New Zealand Telephone Number 2 Year Prepay Tier 6 (2500-4999 Users)</t>
  </si>
  <si>
    <t>Zoom Phone Australia/New Zealand Telephone Number 2 Year Prepay Tier 6 (2500-4999 Users). 1 Additional DID per license.</t>
  </si>
  <si>
    <t>ZP-ANZ-TN-2500-2YP</t>
  </si>
  <si>
    <t>Zoom Phone Australia/New Zealand Telephone Number 2 Year Prepay Tier 7 (5000-7499 Users)</t>
  </si>
  <si>
    <t>Zoom Phone Australia/New Zealand Telephone Number 2 Year Prepay Tier 7 (5000-7499 Users). 1 Additional DID per license.</t>
  </si>
  <si>
    <t>ZP-ANZ-TN-5K-2YP</t>
  </si>
  <si>
    <t>Zoom Phone Australia/New Zealand Telephone Number 2 Year Prepay Tier 8 (7500-9999 Users)</t>
  </si>
  <si>
    <t>Zoom Phone Australia/New Zealand Telephone Number 2 Year Prepay Tier 8 (7500-9999 Users). 1 Additional DID per license.</t>
  </si>
  <si>
    <t>ZP-ANZ-TN-7500-2YP</t>
  </si>
  <si>
    <t>Zoom Phone Australia/New Zealand Telephone Number 2 Year Prepay Tier 9 (10-24999 Users)</t>
  </si>
  <si>
    <r>
      <rPr>
        <sz val="11"/>
        <rFont val="Tahoma"/>
        <family val="2"/>
      </rPr>
      <t>Zoom Phone Australia/New Zealand Telephone Number 2 Year Prepay Tier 9 (10-24999 Users). 1 Additional
DID per license.</t>
    </r>
  </si>
  <si>
    <t>ZP-ANZ-TN-10K-2YP</t>
  </si>
  <si>
    <t>Zoom Phone Australia/New Zealand Telephone Number 2 Year Prepay Tier 10 (25000+ Users)</t>
  </si>
  <si>
    <t>Zoom Phone Australia/New Zealand Telephone Number 2 Year Prepay Tier 10 (25000+ Users). 1 Additional DID per license.</t>
  </si>
  <si>
    <t>ZP-ANZ-TN-25000-2YP</t>
  </si>
  <si>
    <t>Zoom Phone New Zealand Toll-Free Phone Numbers</t>
  </si>
  <si>
    <t>Maas: Zoom Phone New Zealand Toll-Free Phone Numbers Annual</t>
  </si>
  <si>
    <t>Zoom Phone New Zealand Domestic Toll Free number Annual Tier 1 (1-9 users)</t>
  </si>
  <si>
    <r>
      <rPr>
        <sz val="11"/>
        <rFont val="Tahoma"/>
        <family val="2"/>
      </rPr>
      <t>Zoom Phone New Zealand Domestic Toll Free Number Annual Tier 1 (1-9 users). 1 Toll-Free Number per
license.</t>
    </r>
  </si>
  <si>
    <t>ZP-NZ-TF-1-1YP</t>
  </si>
  <si>
    <t>Zoom Phone New Zealand Domestic Toll Free number Annual Tier 2 (10-99 users)</t>
  </si>
  <si>
    <t>Zoom Phone New Zealand Domestic Toll Free Number Annual Tier 1 (10-99 users). 1 Toll-Free Number per license.</t>
  </si>
  <si>
    <t>ZP-NZ-TF-10-1YP</t>
  </si>
  <si>
    <t>Zoom Phone New Zealand Domestic Toll Free number Annual Tier 3 (100+ users)</t>
  </si>
  <si>
    <r>
      <rPr>
        <sz val="11"/>
        <rFont val="Tahoma"/>
        <family val="2"/>
      </rPr>
      <t>Zoom Phone New Zealand Domestic Toll Free Number Annual Tier 1 (100+ users). 1 Toll-Free Number per
license.</t>
    </r>
  </si>
  <si>
    <t>ZP-NZ-TF-100-1YP</t>
  </si>
  <si>
    <t>Maas: Zoom Phone New Zealand Toll-Free Phone Numbers Three Year</t>
  </si>
  <si>
    <t>Zoom Phone New Zealand Domestic Toll Free number 3 Year Prepay Tier 1 (1-9 users)</t>
  </si>
  <si>
    <t>Zoom Phone New Zealand Domestic Toll Free Number 3 Year Prepay Tier 1 (1-9 users). 1 Toll-Free Number per license.</t>
  </si>
  <si>
    <t>ZP-NZ-TF-1-3YP</t>
  </si>
  <si>
    <t>Zoom Phone New Zealand Domestic Toll Free number 3 Year Prepay Tier 2 (10-99 users)</t>
  </si>
  <si>
    <t>Zoom Phone New Zealand Domestic Toll Free Number 3 Year Prepay Tier 1 (10-99 users). 1 Toll-Free Number per license.</t>
  </si>
  <si>
    <t>ZP-NZ-TF-10-3YP</t>
  </si>
  <si>
    <t>Zoom Phone New Zealand Domestic Toll Free number 3 Year Prepay Tier 3 (100+ users)</t>
  </si>
  <si>
    <t>Zoom Phone New Zealand Domestic Toll Free Number 3 Year Prepay Tier 1 (100+ users). 1 Toll-Free Number per license.</t>
  </si>
  <si>
    <t>ZP-NZ-TF-100-3YP</t>
  </si>
  <si>
    <t>Maas: Zoom Phone New Zealand Toll-Free Phone Numbers Two Year P</t>
  </si>
  <si>
    <t>Zoom Phone New Zealand Domestic Toll Free number 2 Year Prepay Tier 1 (1-9 users)</t>
  </si>
  <si>
    <t>Zoom Phone New Zealand Domestic Toll Free Number 2 Year Prepay Tier 1 (1-9 users). 1 Toll-Free Number per license.</t>
  </si>
  <si>
    <t>ZP-NZ-TF-1-2YP</t>
  </si>
  <si>
    <t>Zoom Phone New Zealand Domestic Toll Free number 2 Year Prepay Tier 2 (10-99 users)</t>
  </si>
  <si>
    <t>Zoom Phone New Zealand Domestic Toll Free Number 2 Year Prepay Tier 1 (10-99 users). 1 Toll-Free Number per license.</t>
  </si>
  <si>
    <t>ZP-NZ-TF-10-2YP</t>
  </si>
  <si>
    <t>Zoom Phone New Zealand Domestic Toll Free number 2 Year Prepay Tier 3 (100+ users)</t>
  </si>
  <si>
    <t>Zoom Phone New Zealand Domestic Toll Free Number 2 Year Prepay Tier 1 (100+ users). 1 Toll-Free Number per license.</t>
  </si>
  <si>
    <t>ZP-NZ-TF-100-2YP</t>
  </si>
  <si>
    <t>Maas: Japan Regional</t>
  </si>
  <si>
    <t>Zoom Phone Japan Unlimited Calling Named User</t>
  </si>
  <si>
    <t>Maas: Zoom Phone Japan Unlimited Calling Named User Annual</t>
  </si>
  <si>
    <t>Zoom Phone Pro with Phone Number and Japan Regional Unlimited Calling Plan Annual Tier 1 (1-9 Us</t>
  </si>
  <si>
    <t>Zoom Phone Pro with Phone Number and Japan Unlimited Calling Plan Annual Tier 1 (1-9 Users). Provides 1 JPN DID per license.</t>
  </si>
  <si>
    <t>ZP-JPN-UN-1-1YP</t>
  </si>
  <si>
    <t>Zoom Phone Pro with Phone Number and Japan Regional Unlimited Calling Plan Annual Tier 2 (10-99</t>
  </si>
  <si>
    <r>
      <rPr>
        <sz val="11"/>
        <rFont val="Tahoma"/>
        <family val="2"/>
      </rPr>
      <t>Zoom Phone Pro with Phone Number and Japan Unlimited Calling Plan Annual Tier 2 (10-99 Users). Provides 1
JPN DID per license.</t>
    </r>
  </si>
  <si>
    <t>ZP-JPN-UN-10-1YP</t>
  </si>
  <si>
    <t>Zoom Phone Pro with Phone Number and Japan Regional Unlimited Calling Plan Annual Tier 3 (100-49</t>
  </si>
  <si>
    <t>Zoom Phone Pro with Phone Number and Japan Unlimited Calling Plan Annual Tier 3 (100-499 Users). Provides 1 JPN DID per license.</t>
  </si>
  <si>
    <t>ZP-JPN-UN-100-1YP</t>
  </si>
  <si>
    <t>Zoom Phone Pro with Phone Number and Japan Regional Unlimited Calling Plan Annual Tier 4 (500-99</t>
  </si>
  <si>
    <t>Zoom Phone Pro with Phone Number and Japan Unlimited Calling Plan Annual Tier 4 (500-999 Users). Provides 1 JPN DID per license.</t>
  </si>
  <si>
    <t>ZP-JPN-UN-500-1YP</t>
  </si>
  <si>
    <t>Zoom Phone Pro with Phone Number and Japan Regional Unlimited Calling Plan Annual Tier 5 (1000-2</t>
  </si>
  <si>
    <t>Zoom Phone Pro with Phone Number and Japan Unlimited Calling Plan Annual Tier 5 (1000-2499 Users). Provides 1 JPN DID per license.</t>
  </si>
  <si>
    <t>ZP-JPN-UN-1K-1YP</t>
  </si>
  <si>
    <t>Zoom Phone Pro with Phone Number and Japan Regional Unlimited Calling Plan Annual Tier 6 (2500-4</t>
  </si>
  <si>
    <t>Zoom Phone Pro with Phone Number and Japan Unlimited Calling Plan Annual Tier 6 (2500-4999 Users). Provides 1 JPN DID per license.</t>
  </si>
  <si>
    <t>ZP-JPN-UN-2500-1YP</t>
  </si>
  <si>
    <t>Zoom Phone Pro with Phone Number and Japan Regional Unlimited Calling Plan Annual Tier 7 (5000-7</t>
  </si>
  <si>
    <t>Zoom Phone Pro with Phone Number and Japan Unlimited Calling Plan Annual Tier 7 (5000-7499 Users). Provides 1 JPN DID per license.</t>
  </si>
  <si>
    <t>ZP-JPN-UN-5K-1YP</t>
  </si>
  <si>
    <t>Zoom Phone Pro with Phone Number and Japan Regional Unlimited Calling Plan Annual Tier 8 (7500-9</t>
  </si>
  <si>
    <t>Zoom Phone Pro with Phone Number and Japan Unlimited Calling Plan Annual Tier 8 (7500-9999 Users). Provides 1 JPN DID per license.</t>
  </si>
  <si>
    <t>ZP-JPN-UN-7500-1YP</t>
  </si>
  <si>
    <t>Zoom Phone Pro with Phone Number and Japan Regional Unlimited Calling Plan Annual Tier 9 (10000</t>
  </si>
  <si>
    <t>Zoom Phone Pro with Phone Number and Japan Unlimited Calling Plan Annual Tier 9 (10000-24999 Users). Provides 1 JPN DID per license.</t>
  </si>
  <si>
    <t>ZP-JPN-UN-10K-1YP</t>
  </si>
  <si>
    <t>Zoom Phone Pro with Phone Number and Japan Regional Unlimited Calling Plan Annual Tier 10 (2500</t>
  </si>
  <si>
    <t>Zoom Phone Pro with Phone Number and Japan Unlimited Calling Plan Annual Tier 10 (25000+ Users). Provides 1 JPN DID per license.</t>
  </si>
  <si>
    <t>ZP-JPN-UN-25K-1YP</t>
  </si>
  <si>
    <t>Maas: Zoom Phone Japan Unlimited Calling Named User Three Year Prepay</t>
  </si>
  <si>
    <t>Zoom Phone Pro with Phone Number and Japan Regional Unlimited Calling Plan 3 Year Prepay Tier 1 (</t>
  </si>
  <si>
    <t>Zoom Phone Pro with Phone Number and Japan Unlimited Calling Plan 3 Year Prepay Tier 1 (1-9 Users). Provides 1 JPN DID per license.</t>
  </si>
  <si>
    <t>ZP-JPN-UN-1-3YP</t>
  </si>
  <si>
    <t>Zoom Phone Pro with Phone Number and Japan Regional Unlimited Calling Plan 3 Year Prepay Tier 2 (</t>
  </si>
  <si>
    <t>Zoom Phone Pro with Phone Number and Japan Unlimited Calling Plan 3 Year Prepay Tier 2 (10-99 Users). Provides 1 JPN DID per license.</t>
  </si>
  <si>
    <t>ZP-JPN-UN-10-3YP</t>
  </si>
  <si>
    <t>Zoom Phone Pro with Phone Number and Japan Regional Unlimited Calling Plan 3 Year Prepay Tier 3 (</t>
  </si>
  <si>
    <t>Zoom Phone Pro with Phone Number and Japan Unlimited Calling Plan 3 Year Prepay Tier 3 (100-499 Users). Provides 1 JPN DID per license.</t>
  </si>
  <si>
    <t>ZP-JPN-UN-100-3YP</t>
  </si>
  <si>
    <t>Zoom Phone Pro with Phone Number and Japan Regional Unlimited Calling Plan 3 Year Prepay Tier 4 (</t>
  </si>
  <si>
    <t>Zoom Phone Pro with Phone Number and Japan Unlimited Calling Plan 3 Year Prepay Tier 4 (500-999 Users). Provides 1 JPN DID per license.</t>
  </si>
  <si>
    <t>ZP-JPN-UN-500-3YP</t>
  </si>
  <si>
    <t>Zoom Phone Pro with Phone Number and Japan Regional Unlimited Calling Plan 3 Year Prepay Tier 5 (</t>
  </si>
  <si>
    <r>
      <rPr>
        <sz val="11"/>
        <rFont val="Tahoma"/>
        <family val="2"/>
      </rPr>
      <t>Zoom Phone Pro with Phone Number and Japan Unlimited Calling Plan 3 Year Prepay Tier 5 (1000-2499
Users). Provides 1 JPN DID per license.</t>
    </r>
  </si>
  <si>
    <t>ZP-JPN-UN-1K-3YP</t>
  </si>
  <si>
    <t>Zoom Phone Pro with Phone Number and Japan Regional Unlimited Calling Plan 3 Year Prepay Tier 6 (</t>
  </si>
  <si>
    <t>Zoom Phone Pro with Phone Number and Japan Unlimited Calling Plan 3 Year Prepay Tier 6 (2500-4999 Users). Provides 1 JPN DID per license.</t>
  </si>
  <si>
    <t>ZP-JPN-UN-2500-3YP</t>
  </si>
  <si>
    <t>Zoom Phone Pro with Phone Number and Japan Regional Unlimited Calling Plan 3 Year Prepay Tier 7 (</t>
  </si>
  <si>
    <r>
      <rPr>
        <sz val="11"/>
        <rFont val="Tahoma"/>
        <family val="2"/>
      </rPr>
      <t>Zoom Phone Pro with Phone Number and Japan Unlimited Calling Plan 3 Year Prepay Tier 7 (5000-7499
Users). Provides 1 JPN DID per license.</t>
    </r>
  </si>
  <si>
    <t>ZP-JPN-UN-5K-3YP</t>
  </si>
  <si>
    <t>Zoom Phone Pro with Phone Number and Japan Regional Unlimited Calling Plan 3 Year Prepay Tier 8 (</t>
  </si>
  <si>
    <t>Zoom Phone Pro with Phone Number and Japan Unlimited Calling Plan 3 Year Prepay Tier 8 (7500-9999 Users). Provides 1 JPN DID per license.</t>
  </si>
  <si>
    <t>ZP-JPN-UN-7500-3YP</t>
  </si>
  <si>
    <t>Zoom Phone Pro with Phone Number and Japan Regional Unlimited Calling Plan 3 Year Prepay Tier 9 (</t>
  </si>
  <si>
    <t>Zoom Phone Pro with Phone Number and Japan Unlimited Calling Plan 3 Year Prepay Tier 9 (10000-24999 Users). Provides 1 JPN DID per license.</t>
  </si>
  <si>
    <t>ZP-JPN-UN-10K-3YP</t>
  </si>
  <si>
    <t>Zoom Phone Pro with Phone Number and Japan Regional Unlimited Calling Plan 3 Year Prepay Tier 10</t>
  </si>
  <si>
    <t>Zoom Phone Pro with Phone Number and Japan Unlimited Calling Plan 3 Year Prepay Tier 10 (25000+ Users). Provides 1 JPN DID per license.</t>
  </si>
  <si>
    <t>ZP-JPN-UN-25K-3YP</t>
  </si>
  <si>
    <t>Maas: Zoom Phone Japan Unlimited Calling Named User Two Year Pre</t>
  </si>
  <si>
    <t>Zoom Phone Pro with Phone Number and Japan Regional Unlimited Calling Plan 2 Year Prepay Tier 1 (</t>
  </si>
  <si>
    <t>Zoom Phone Pro with Phone Number and Japan Unlimited Calling Plan 2 Year Prepay Tier 1 (1-9 Users). Provides 1 JPN DID per license.</t>
  </si>
  <si>
    <t>ZP-JPN-UN-1-2YP</t>
  </si>
  <si>
    <t>Zoom Phone Pro with Phone Number and Japan Regional Unlimited Calling Plan 2 Year Prepay Tier 2 (</t>
  </si>
  <si>
    <t>Zoom Phone Pro with Phone Number and Japan Unlimited Calling Plan 2 Year Prepay Tier 2 (10-99 Users). Provides 1 JPN DID per license.</t>
  </si>
  <si>
    <t>ZP-JPN-UN-10-2YP</t>
  </si>
  <si>
    <t>Zoom Phone Pro with Phone Number and Japan Regional Unlimited Calling Plan 2 Year Prepay Tier 3 (</t>
  </si>
  <si>
    <t>Zoom Phone Pro with Phone Number and Japan Unlimited Calling Plan 2 Year Prepay Tier 3 (100-499 Users). Provides 1 JPN DID per license.</t>
  </si>
  <si>
    <t>ZP-JPN-UN-100-2YP</t>
  </si>
  <si>
    <t>Zoom Phone Pro with Phone Number and Japan Regional Unlimited Calling Plan 2 Year Prepay Tier 4 (</t>
  </si>
  <si>
    <t>Zoom Phone Pro with Phone Number and Japan Unlimited Calling Plan 2 Year Prepay Tier 4 (500-999 Users). Provides 1 JPN DID per license.</t>
  </si>
  <si>
    <t>ZP-JPN-UN-500-2YP</t>
  </si>
  <si>
    <t>Zoom Phone Pro with Phone Number and Japan Regional Unlimited Calling Plan 2 Year Prepay Tier 5 (</t>
  </si>
  <si>
    <t>Zoom Phone Pro with Phone Number and Japan Unlimited Calling Plan 2 Year Prepay Tier 5 (1000-2499 Users). Provides 1 JPN DID per license.</t>
  </si>
  <si>
    <t>ZP-JPN-UN-1K-2YP</t>
  </si>
  <si>
    <t>Zoom Phone Pro with Phone Number and Japan Regional Unlimited Calling Plan 2 Year Prepay Tier 6 (</t>
  </si>
  <si>
    <t>Zoom Phone Pro with Phone Number and Japan Unlimited Calling Plan 2 Year Prepay Tier 6 (2500-4999 Users). Provides 1 JPN DID per license.</t>
  </si>
  <si>
    <t>ZP-JPN-UN-2500-2YP</t>
  </si>
  <si>
    <t>Zoom Phone Pro with Phone Number and Japan Regional Unlimited Calling Plan 2 Year Prepay Tier 7 (</t>
  </si>
  <si>
    <t>Zoom Phone Pro with Phone Number and Japan Unlimited Calling Plan 2 Year Prepay Tier 7 (5000-7499 Users). Provides 1 JPN DID per license.</t>
  </si>
  <si>
    <t>ZP-JPN-UN-5K-2YP</t>
  </si>
  <si>
    <t>Zoom Phone Pro with Phone Number and Japan Regional Unlimited Calling Plan 2 Year Prepay Tier 8 (</t>
  </si>
  <si>
    <t>Zoom Phone Pro with Phone Number and Japan Unlimited Calling Plan 2 Year Prepay Tier 8 (7500-9999 Users). Provides 1 JPN DID per license.</t>
  </si>
  <si>
    <t>ZP-JPN-UN-7500-2YP</t>
  </si>
  <si>
    <t>Zoom Phone Pro with Phone Number and Japan Regional Unlimited Calling Plan 2 Year Prepay Tier 9 (</t>
  </si>
  <si>
    <r>
      <rPr>
        <sz val="11"/>
        <rFont val="Tahoma"/>
        <family val="2"/>
      </rPr>
      <t>Zoom Phone Pro with Phone Number and Japan Unlimited Calling Plan 2 Year Prepay Tier 9 (10000-24999
Users). Provides 1 JPN DID per license.</t>
    </r>
  </si>
  <si>
    <t>ZP-JPN-UN-10K-2YP</t>
  </si>
  <si>
    <t>Zoom Phone Pro with Phone Number and Japan Regional Unlimited Calling Plan 2 Year Prepay Tier 10</t>
  </si>
  <si>
    <t>Zoom Phone Pro with Phone Number and Japan Unlimited Calling Plan 2 Year Prepay Tier 10 (25000+ Users). Provides 1 JPN DID per license.</t>
  </si>
  <si>
    <t>ZP-JPN-UN-25K-2YP</t>
  </si>
  <si>
    <t>Zoom Phone Japan Metered Calling Named User</t>
  </si>
  <si>
    <t>Maas: Zoom Phone Japan Metered Calling Named User Annual</t>
  </si>
  <si>
    <t>Zoom Phone Pro with Phone Number and Japan Regional Metered Calling Plan Annual Tier 1 (1-9 Use</t>
  </si>
  <si>
    <r>
      <rPr>
        <sz val="11"/>
        <rFont val="Tahoma"/>
        <family val="2"/>
      </rPr>
      <t>Zoom Phone Pro with Phone Number and Japan Regional Metered Calling Plan Annual Tier 1 (1-9 Users).
Provides 1 JPN DID per license. Must be combined with Zoom Phone Metered Rate Plan.</t>
    </r>
  </si>
  <si>
    <t>ZP-JPN-MT-1-1YP</t>
  </si>
  <si>
    <t>Zoom Phone Pro with Phone Number and Japan Regional Metered Calling Plan Annual Tier 2 (10-99 U</t>
  </si>
  <si>
    <t>Zoom Phone Pro with Phone Number and Japan Regional Metered Calling Plan Annual Tier 2 (10-99 Users). Provides 1 JPN DID per license. Must be combined with Zoom Phone Metered Rate Plan.</t>
  </si>
  <si>
    <t>ZP-JPN-MT-10-1YP</t>
  </si>
  <si>
    <t>Zoom Phone Pro with Phone Number and Japan Regional Metered Calling Plan Annual Tier 3 (100-49</t>
  </si>
  <si>
    <r>
      <rPr>
        <sz val="11"/>
        <rFont val="Tahoma"/>
        <family val="2"/>
      </rPr>
      <t>Zoom Phone Pro with Phone Number and Japan Regional Metered Calling Plan Annual Tier 3 (100-499 Users).
Provides 1 JPN DID per license. Must be combined with Zoom Phone Metered Rate Plan.</t>
    </r>
  </si>
  <si>
    <t>ZP-JPN-MT-100-1YP</t>
  </si>
  <si>
    <t>Zoom Phone Pro with Phone Number and Japan Regional Metered Calling Plan Annual Tier 4 (500-99</t>
  </si>
  <si>
    <t>Zoom Phone Pro with Phone Number and Japan Regional Metered Calling Plan Annual Tier 4 (500-999 Users). Provides 1 JPN DID per license. Must be combined with Zoom Phone Metered Rate Plan.</t>
  </si>
  <si>
    <t>ZP-JPN-MT-500-1YP</t>
  </si>
  <si>
    <t>Zoom Phone Pro with Phone Number and Japan Regional Metered Calling Plan Annual Tier 5 (1000-2</t>
  </si>
  <si>
    <t>Zoom Phone Pro with Phone Number and Japan Regional Metered Calling Plan Annual Tier 5 (1000-2499 Users). Provides 1 JPN DID per license. Must be combined with Zoom Phone Metered Rate Plan.</t>
  </si>
  <si>
    <t>ZP-JPN-MT-1K-1YP</t>
  </si>
  <si>
    <t>Zoom Phone Pro with Phone Number and Japan Regional Metered Calling Plan Annual Tier 6 (2500-4</t>
  </si>
  <si>
    <t>Zoom Phone Pro with Phone Number and Japan Regional Metered Calling Plan Annual Tier 6 (2500-4999 Users). Provides 1 JPN DID per license. Must be combined with Zoom Phone Metered Rate Plan.</t>
  </si>
  <si>
    <t>ZP-JPN-MT-2500-1YP</t>
  </si>
  <si>
    <t>Zoom Phone Pro with Phone Number and Japan Regional Metered Calling Plan Annual Tier 7 (5000-7</t>
  </si>
  <si>
    <t>Zoom Phone Pro with Phone Number and Japan Regional Metered Calling Plan Annual Tier 7 (5000-7499 Users). Provides 1 JPN DID per license. Must be combined with Zoom Phone Metered Rate Plan.</t>
  </si>
  <si>
    <t>ZP-JPN-MT-5K-1YP</t>
  </si>
  <si>
    <t>Zoom Phone Pro with Phone Number and Japan Regional Metered Calling Plan Annual Tier 8 (7500-9</t>
  </si>
  <si>
    <t>Zoom Phone Pro with Phone Number and Japan Regional Metered Calling Plan Annual Tier 8 (7500-9999 Users). Provides 1 JPN DID per license. Must be combined with Zoom Phone Metered Rate Plan.</t>
  </si>
  <si>
    <t>ZP-JPN-MT-7500-1YP</t>
  </si>
  <si>
    <t>Zoom Phone Pro with Phone Number and Japan Regional Metered Calling Plan Annual Tier 9 (10000-</t>
  </si>
  <si>
    <t>Zoom Phone Pro with Phone Number and Japan Regional Metered Calling Plan Annual Tier 9 (10000-24999 Users). Provides 1 JPN DID per license. Must be combined with Zoom Phone Metered Rate Plan.</t>
  </si>
  <si>
    <t>ZP-JPN-MT-10K-1YP</t>
  </si>
  <si>
    <t>Zoom Phone Pro with Phone Number and Japan Regional Metered Calling Plan Annual Tier 10 (25000</t>
  </si>
  <si>
    <t>Zoom Phone Pro with Phone Number and Japan Regional Metered Calling Plan Annual Tier 10 (25000+ Users). Provides 1 JPN DID per license. Must be combined with Zoom Phone Metered Rate Plan.</t>
  </si>
  <si>
    <t>ZP-JPN-MT-25K-1YP</t>
  </si>
  <si>
    <t>Maas: Zoom Phone Japan Metered Calling Named User Three Year Pre</t>
  </si>
  <si>
    <t>Zoom Phone Pro with Phone Number and Japan Regional Metered Calling Plan 3 Year Prepay Tier 1 (1</t>
  </si>
  <si>
    <t>Zoom Phone Pro with Phone Number and Japan Regional Metered Calling Plan 3 Year Prepay Tier 1 (1-9 Users). Provides 1 JPN DID per license. Must be combined with Zoom Phone Metered Rate Plan.</t>
  </si>
  <si>
    <t>ZP-JPN-MT-1-3YP</t>
  </si>
  <si>
    <t>Zoom Phone Pro with Phone Number and Japan Regional Metered Calling Plan 3 Year Prepay Tier 2 (1</t>
  </si>
  <si>
    <t>Zoom Phone Pro with Phone Number and Japan Regional Metered Calling Plan 3 Year Prepay Tier 2 (10-99 Users). Provides 1 JPN DID per license. Must be combined with Zoom Phone Metered Rate Plan.</t>
  </si>
  <si>
    <t>ZP-JPN-MT-10-3YP</t>
  </si>
  <si>
    <t>Zoom Phone Pro with Phone Number and Japan Regional Metered Calling Plan 3 Year Prepay Tier 3 (1</t>
  </si>
  <si>
    <t>Zoom Phone Pro with Phone Number and Japan Regional Metered Calling Plan 3 Year Prepay Tier 3 (100-499 Users). Provides 1 JPN DID per license. Must be combined with Zoom Phone Metered Rate Plan.</t>
  </si>
  <si>
    <t>ZP-JPN-MT-100-3YP</t>
  </si>
  <si>
    <t>Zoom Phone Pro with Phone Number and Japan Regional Metered Calling Plan 3 Year Prepay Tier 4 (5</t>
  </si>
  <si>
    <t>Zoom Phone Pro with Phone Number and Japan Regional Metered Calling Plan 3 Year Prepay Tier 4 (500-999 Users). Provides 1 JPN DID per license. Must be combined with Zoom Phone Metered Rate Plan.</t>
  </si>
  <si>
    <t>ZP-JPN-MT-500-3YP</t>
  </si>
  <si>
    <t>Zoom Phone Pro with Phone Number and Japan Regional Metered Calling Plan 3 Year Prepay Tier 5 (1</t>
  </si>
  <si>
    <t>Zoom Phone Pro with Phone Number and Japan Regional Metered Calling Plan 3 Year Prepay Tier 5 (1000- 2499 Users). Provides 1 JPN DID per license. Must be combined with Zoom Phone Metered Rate Plan.</t>
  </si>
  <si>
    <t>ZP-JPN-MT-1K-3YP</t>
  </si>
  <si>
    <t>Zoom Phone Pro with Phone Number and Japan Regional Metered Calling Plan 3 Year Prepay Tier 6 (2</t>
  </si>
  <si>
    <r>
      <rPr>
        <sz val="11"/>
        <rFont val="Tahoma"/>
        <family val="2"/>
      </rPr>
      <t>Zoom Phone Pro with Phone Number and Japan Regional Metered Calling Plan 3 Year Prepay Tier 6 (2500-
4999 Users). Provides 1 JPN DID per license. Must be combined with Zoom Phone Metered Rate Plan.</t>
    </r>
  </si>
  <si>
    <t>ZP-JPN-MT-2500-3YP</t>
  </si>
  <si>
    <t>Zoom Phone Pro with Phone Number and Japan Regional Metered Calling Plan 3 Year Prepay Tier 7 (5</t>
  </si>
  <si>
    <t>Zoom Phone Pro with Phone Number and Japan Regional Metered Calling Plan 3 Year Prepay Tier 7 (5000- 7499 Users). Provides 1 JPN DID per license. Must be combined with Zoom Phone Metered Rate Plan.</t>
  </si>
  <si>
    <t>ZP-JPN-MT-5K-3YP</t>
  </si>
  <si>
    <t>Zoom Phone Pro with Phone Number and Japan Regional Metered Calling Plan 3 Year Prepay Tier 8 (7</t>
  </si>
  <si>
    <r>
      <rPr>
        <sz val="11"/>
        <rFont val="Tahoma"/>
        <family val="2"/>
      </rPr>
      <t>Zoom Phone Pro with Phone Number and Japan Regional Metered Calling Plan 3 Year Prepay Tier 8 (7500-
9999 Users). Provides 1 JPN DID per license. Must be combined with Zoom Phone Metered Rate Plan.</t>
    </r>
  </si>
  <si>
    <t>ZP-JPN-MT-7500-3YP</t>
  </si>
  <si>
    <t>Zoom Phone Pro with Phone Number and Japan Regional Metered Calling Plan 3 Year Prepay Tier 9 (1</t>
  </si>
  <si>
    <t>Zoom Phone Pro with Phone Number and Japan Regional Metered Calling Plan 3 Year Prepay Tier 9 (10000- 24999 Users). Provides 1 JPN DID per license. Must be combined with Zoom Phone Metered Rate Plan.</t>
  </si>
  <si>
    <t>ZP-JPN-MT-10K-3YP</t>
  </si>
  <si>
    <t>Zoom Phone Pro with Phone Number and Japan Regional Metered Calling Plan 3 Year Prepay Tier 10 (</t>
  </si>
  <si>
    <t>Zoom Phone Pro with Phone Number and Japan Regional Metered Calling Plan 3 Year Prepay Tier 10 (25000+ Users). Provides 1 JPN DID per license. Must be combined with Zoom Phone Metered Rate Plan.</t>
  </si>
  <si>
    <t>ZP-JPN-MT-25K-3YP</t>
  </si>
  <si>
    <t>Maas: Zoom Phone Japan Metered Calling Named User Two Year Prep</t>
  </si>
  <si>
    <t>Zoom Phone Pro with Phone Number and Japan Regional Metered Calling Plan 2 Year Prepay Tier 1 (1</t>
  </si>
  <si>
    <t>Zoom Phone Pro with Phone Number and Japan Regional Metered Calling Plan 2 Year Prepay Tier 1 (1-9 Users). Provides 1 JPN DID per license. Must be combined with Zoom Phone Metered Rate Plan.</t>
  </si>
  <si>
    <t>ZP-JPN-MT-1-2YP</t>
  </si>
  <si>
    <t>Zoom Phone Pro with Phone Number and Japan Regional Metered Calling Plan 2 Year Prepay Tier 2 (1</t>
  </si>
  <si>
    <t>Zoom Phone Pro with Phone Number and Japan Regional Metered Calling Plan 2 Year Prepay Tier 2 (10-99 Users). Provides 1 JPN DID per license. Must be combined with Zoom Phone Metered Rate Plan.</t>
  </si>
  <si>
    <t>ZP-JPN-MT-10-2YP</t>
  </si>
  <si>
    <t>Zoom Phone Pro with Phone Number and Japan Regional Metered Calling Plan 2 Year Prepay Tier 3 (1</t>
  </si>
  <si>
    <t>Zoom Phone Pro with Phone Number and Japan Regional Metered Calling Plan 2 Year Prepay Tier 3 (100-499 Users). Provides 1 JPN DID per license. Must be combined with Zoom Phone Metered Rate Plan.</t>
  </si>
  <si>
    <t>ZP-JPN-MT-100-2YP</t>
  </si>
  <si>
    <t>Zoom Phone Pro with Phone Number and Japan Regional Metered Calling Plan 2 Year Prepay Tier 4 (5</t>
  </si>
  <si>
    <t>Zoom Phone Pro with Phone Number and Japan Regional Metered Calling Plan 2 Year Prepay Tier 4 (500-999 Users). Provides 1 JPN DID per license. Must be combined with Zoom Phone Metered Rate Plan.</t>
  </si>
  <si>
    <t>ZP-JPN-MT-500-2YP</t>
  </si>
  <si>
    <t>Zoom Phone Pro with Phone Number and Japan Regional Metered Calling Plan 2 Year Prepay Tier 5 (1</t>
  </si>
  <si>
    <t>Zoom Phone Pro with Phone Number and Japan Regional Metered Calling Plan 2 Year Prepay Tier 5 (1000- 2499 Users). Provides 1 JPN DID per license. Must be combined with Zoom Phone Metered Rate Plan.</t>
  </si>
  <si>
    <t>ZP-JPN-MT-1K-2YP</t>
  </si>
  <si>
    <t>Zoom Phone Pro with Phone Number and Japan Regional Metered Calling Plan 2 Year Prepay Tier 6 (2</t>
  </si>
  <si>
    <t>Zoom Phone Pro with Phone Number and Japan Regional Metered Calling Plan 2 Year Prepay Tier 6 (2500- 4999 Users). Provides 1 JPN DID per license. Must be combined with Zoom Phone Metered Rate Plan.</t>
  </si>
  <si>
    <t>ZP-JPN-MT-2500-2YP</t>
  </si>
  <si>
    <t>Zoom Phone Pro with Phone Number and Japan Regional Metered Calling Plan 2 Year Prepay Tier 7 (5</t>
  </si>
  <si>
    <t>Zoom Phone Pro with Phone Number and Japan Regional Metered Calling Plan 2 Year Prepay Tier 7 (5000- 7499 Users). Provides 1 JPN DID per license. Must be combined with Zoom Phone Metered Rate Plan.</t>
  </si>
  <si>
    <t>ZP-JPN-MT-5K-2YP</t>
  </si>
  <si>
    <t>Zoom Phone Pro with Phone Number and Japan Regional Metered Calling Plan 2 Year Prepay Tier 8 (7</t>
  </si>
  <si>
    <t>Zoom Phone Pro with Phone Number and Japan Regional Metered Calling Plan 2 Year Prepay Tier 8 (7500- 9999 Users). Provides 1 JPN DID per license. Must be combined with Zoom Phone Metered Rate Plan.</t>
  </si>
  <si>
    <t>ZP-JPN-MT-7500-2YP</t>
  </si>
  <si>
    <t>Zoom Phone Pro with Phone Number and Japan Regional Metered Calling Plan 2 Year Prepay Tier 9 (1</t>
  </si>
  <si>
    <t>Zoom Phone Pro with Phone Number and Japan Regional Metered Calling Plan 2 Year Prepay Tier 9 (10000- 24999 Users). Provides 1 JPN DID per license. Must be combined with Zoom Phone Metered Rate Plan.</t>
  </si>
  <si>
    <t>ZP-JPN-MT-10K-2YP</t>
  </si>
  <si>
    <t>Zoom Phone Pro with Phone Number and Japan Regional Metered Calling Plan 2 Year Prepay Tier 10 (</t>
  </si>
  <si>
    <t>Zoom Phone Pro with Phone Number and Japan Regional Metered Calling Plan 2 Year Prepay Tier 10 (25000+ Users). Provides 1 JPN DID per license. Must be combined with Zoom Phone Metered Rate Plan.</t>
  </si>
  <si>
    <t>ZP-JPN-MT-25K-2YP</t>
  </si>
  <si>
    <t>Zoom Phone Japan Phone Numbers</t>
  </si>
  <si>
    <t>Maas: Zoom Phone Japan Phone Numbers Annual</t>
  </si>
  <si>
    <t>Zoom Phone Japan Telephone Number Annual Tier 1 (1-9 Users)</t>
  </si>
  <si>
    <t>Zoom Phone Japan Telephone Number Annual Tier 1 (1-9 Users). 1 Additional DID per license.</t>
  </si>
  <si>
    <t>ZP-JPN-TN-1-1YP</t>
  </si>
  <si>
    <t>Zoom Phone Japan Telephone Number Annual Tier 2 (10-99 Users)</t>
  </si>
  <si>
    <t>Zoom Phone Japan Telephone Number Annual Tier 2 (10-99 Users). 1 Additional DID per license.</t>
  </si>
  <si>
    <t>ZP-JPN-TN-10-1YP</t>
  </si>
  <si>
    <t>Zoom Phone Japan Telephone Number Annual Tier 3 (100-499 Users)</t>
  </si>
  <si>
    <t>Zoom Phone Japan Telephone Number Annual Tier 3 (100-499 Users). 1 Additional DID per license.</t>
  </si>
  <si>
    <t>ZP-JPN-TN-100-1YP</t>
  </si>
  <si>
    <t>Zoom Phone Japan Telephone Number Annual Tier 4 (500-999 Users)</t>
  </si>
  <si>
    <t>Zoom Phone Japan Telephone Number Annual Tier 4 (500-999 Users). 1 Additional DID per license.</t>
  </si>
  <si>
    <t>ZP-JPN-TN-500-1YP</t>
  </si>
  <si>
    <t>Zoom Phone Japan Telephone Number Annual Tier 5 (1000-2499 Users)</t>
  </si>
  <si>
    <t>Zoom Phone Japan Telephone Number Annual Tier 5 (1000-2499 Users). 1 Additional DID per license.</t>
  </si>
  <si>
    <t>ZP-JPN-TN-1K-1YP</t>
  </si>
  <si>
    <t>Zoom Phone Japan Telephone Number Annual Tier 6 (2500-4999 Users)</t>
  </si>
  <si>
    <t>Zoom Phone Japan Telephone Number Annual Tier 6 (2500-4999 Users). 1 Additional DID per license.</t>
  </si>
  <si>
    <t>ZP-JPN-TN-2500-1YP</t>
  </si>
  <si>
    <t>Zoom Phone Japan Telephone Number Annual Tier 7 (5000-7499 Users)</t>
  </si>
  <si>
    <t>Zoom Phone Japan Telephone Number Annual Tier 7 (5000-7499 Users). 1 Additional DID per license.</t>
  </si>
  <si>
    <t>ZP-JPN-TN-5K-1YP</t>
  </si>
  <si>
    <t>Zoom Phone Japan Telephone Number Annual Tier 8 (7500-9999 Users)</t>
  </si>
  <si>
    <t>Zoom Phone Japan Telephone Number Annual Tier 8 (7500-9999 Users). 1 Additional DID per license.</t>
  </si>
  <si>
    <t>ZP-JPN-TN-7500-1YP</t>
  </si>
  <si>
    <t>Zoom Phone Japan Telephone Number Annual Tier 9 (10-24999 Users)</t>
  </si>
  <si>
    <t>Zoom Phone Japan Telephone Number Annual Tier 9 (10-24999 Users). 1 Additional DID per license.</t>
  </si>
  <si>
    <t>ZP-JPN-TN-10K-1YP</t>
  </si>
  <si>
    <t>Zoom Phone Japan Telephone Number Annual Tier 10 (25000+ Users)</t>
  </si>
  <si>
    <t>Zoom Phone Japan Telephone Number Annual Tier 10 (25000+ Users). 1 Additional DID per license.</t>
  </si>
  <si>
    <t>ZP-JPN-TN-25000-1YP</t>
  </si>
  <si>
    <t>Maas: Zoom Phone Japan Phone Numbers Three Year Prepay</t>
  </si>
  <si>
    <t>Zoom Phone Japan Telephone Number 3 Year Prepay Tier 1 (1-9 Users)</t>
  </si>
  <si>
    <t>Zoom Phone Japan Telephone Number 3 Year Prepay Tier 1 (1-9 Users). 1 Additional DID per license.</t>
  </si>
  <si>
    <t>ZP-JPN-TN-1-3YP</t>
  </si>
  <si>
    <t>Zoom Phone Japan Telephone Number 3 Year Prepay Tier 2 (10-99 Users)</t>
  </si>
  <si>
    <t>Zoom Phone Japan Telephone Number 3 Year Prepay Tier 2 (10-99 Users). 1 Additional DID per license.</t>
  </si>
  <si>
    <t>ZP-JPN-TN-10-3YP</t>
  </si>
  <si>
    <t>Zoom Phone Japan Telephone Number 3 Year Prepay Tier 3 (100-499 Users)</t>
  </si>
  <si>
    <t>Zoom Phone Japan Telephone Number 3 Year Prepay Tier 3 (100-499 Users). 1 Additional DID per license.</t>
  </si>
  <si>
    <t>ZP-JPN-TN-100-3YP</t>
  </si>
  <si>
    <t>Zoom Phone Japan Telephone Number 3 Year Prepay Tier 4 (500-999 Users)</t>
  </si>
  <si>
    <t>Zoom Phone Japan Telephone Number 3 Year Prepay Tier 4 (500-999 Users). 1 Additional DID per license.</t>
  </si>
  <si>
    <t>ZP-JPN-TN-500-3YP</t>
  </si>
  <si>
    <t>Zoom Phone Japan Telephone Number 3 Year Prepay Tier 5 (1000-2499 Users)</t>
  </si>
  <si>
    <t>Zoom Phone Japan Telephone Number 3 Year Prepay Tier 5 (1000-2499 Users). 1 Additional DID per license.</t>
  </si>
  <si>
    <t>ZP-JPN-TN-1K-3YP</t>
  </si>
  <si>
    <t>Zoom Phone Japan Telephone Number 3 Year Prepay Tier 6 (2500-4999 Users)</t>
  </si>
  <si>
    <t>Zoom Phone Japan Telephone Number 3 Year Prepay Tier 6 (2500-4999 Users). 1 Additional DID per license.</t>
  </si>
  <si>
    <t>ZP-JPN-TN-2500-3YP</t>
  </si>
  <si>
    <t>Zoom Phone Japan Telephone Number 3 Year Prepay Tier 7 (5000-7499 Users)</t>
  </si>
  <si>
    <t>Zoom Phone Japan Telephone Number 3 Year Prepay Tier 7 (5000-7499 Users). 1 Additional DID per license.</t>
  </si>
  <si>
    <t>ZP-JPN-TN-5K-3YP</t>
  </si>
  <si>
    <t>Zoom Phone Japan Telephone Number 3 Year Prepay Tier 8 (7500-9999 Users)</t>
  </si>
  <si>
    <t>Zoom Phone Japan Telephone Number 3 Year Prepay Tier 8 (7500-9999 Users). 1 Additional DID per license.</t>
  </si>
  <si>
    <t>ZP-JPN-TN-7500-3YP</t>
  </si>
  <si>
    <t>Zoom Phone Japan Telephone Number 3 Year Prepay Tier 9 (10-24999 Users)</t>
  </si>
  <si>
    <t>Zoom Phone Japan Telephone Number 3 Year Prepay Tier 9 (10-24999 Users). 1 Additional DID per license.</t>
  </si>
  <si>
    <t>ZP-JPN-TN-10K-3YP</t>
  </si>
  <si>
    <t>Zoom Phone Japan Telephone Number 3 Year Prepay Tier 10 (25000+ Users)</t>
  </si>
  <si>
    <t>Zoom Phone Japan Telephone Number 3 Year Prepay Tier 10 (25000+ Users). 1 Additional DID per license.</t>
  </si>
  <si>
    <t>ZP-JPN-TN-25000-3YP</t>
  </si>
  <si>
    <t>Maas: Zoom Phone Japan Phone Numbers Two Year Prepay</t>
  </si>
  <si>
    <t>Zoom Phone Japan Telephone Number 2 Year Prepay Tier 1 (1-9 Users)</t>
  </si>
  <si>
    <t>Zoom Phone Japan Telephone Number 2 Year Prepay Tier 1 (1-9 Users). 1 Additional DID per license.</t>
  </si>
  <si>
    <t>ZP-JPN-TN-1-2YP</t>
  </si>
  <si>
    <t>Zoom Phone Japan Telephone Number 2 Year Prepay Tier 2 (10-99 Users)</t>
  </si>
  <si>
    <t>Zoom Phone Japan Telephone Number 2 Year Prepay Tier 2 (10-99 Users). 1 Additional DID per license.</t>
  </si>
  <si>
    <t>ZP-JPN-TN-10-2YP</t>
  </si>
  <si>
    <t>Zoom Phone Japan Telephone Number 2 Year Prepay Tier 3 (100-499 Users)</t>
  </si>
  <si>
    <t>Zoom Phone Japan Telephone Number 2 Year Prepay Tier 3 (100-499 Users). 1 Additional DID per license.</t>
  </si>
  <si>
    <t>ZP-JPN-TN-100-2YP</t>
  </si>
  <si>
    <t>Zoom Phone Japan Telephone Number 2 Year Prepay Tier 4 (500-999 Users)</t>
  </si>
  <si>
    <t>Zoom Phone Japan Telephone Number 2 Year Prepay Tier 4 (500-999 Users). 1 Additional DID per license.</t>
  </si>
  <si>
    <t>ZP-JPN-TN-500-2YP</t>
  </si>
  <si>
    <t>Zoom Phone Japan Telephone Number 2 Year Prepay Tier 5 (1000-2499 Users)</t>
  </si>
  <si>
    <t>Zoom Phone Japan Telephone Number 2 Year Prepay Tier 5 (1000-2499 Users). 1 Additional DID per license.</t>
  </si>
  <si>
    <t>ZP-JPN-TN-1K-2YP</t>
  </si>
  <si>
    <t>Zoom Phone Japan Telephone Number 2 Year Prepay Tier 6 (2500-4999 Users)</t>
  </si>
  <si>
    <t>Zoom Phone Japan Telephone Number 2 Year Prepay Tier 6 (2500-4999 Users). 1 Additional DID per license.</t>
  </si>
  <si>
    <t>ZP-JPN-TN-2500-2YP</t>
  </si>
  <si>
    <t>Zoom Phone Japan Telephone Number 2 Year Prepay Tier 7 (5000-7499 Users)</t>
  </si>
  <si>
    <t>Zoom Phone Japan Telephone Number 2 Year Prepay Tier 7 (5000-7499 Users). 1 Additional DID per license.</t>
  </si>
  <si>
    <t>ZP-JPN-TN-5K-2YP</t>
  </si>
  <si>
    <t>Zoom Phone Japan Telephone Number 2 Year Prepay Tier 8 (7500-9999 Users)</t>
  </si>
  <si>
    <t>Zoom Phone Japan Telephone Number 2 Year Prepay Tier 8 (7500-9999 Users). 1 Additional DID per license.</t>
  </si>
  <si>
    <t>ZP-JPN-TN-7500-2YP</t>
  </si>
  <si>
    <t>Zoom Phone Japan Telephone Number 2 Year Prepay Tier 9 (10-24999 Users)</t>
  </si>
  <si>
    <t>Zoom Phone Japan Telephone Number 2 Year Prepay Tier 9 (10-24999 Users). 1 Additional DID per license.</t>
  </si>
  <si>
    <t>ZP-JPN-TN-10K-2YP</t>
  </si>
  <si>
    <t>Zoom Phone Japan Telephone Number 2 Year Prepay Tier 10 (25000+ Users)</t>
  </si>
  <si>
    <t>Zoom Phone Japan Telephone Number 2 Year Prepay Tier 10 (25000+ Users). 1 Additional DID per license.</t>
  </si>
  <si>
    <t>ZP-JPN-TN-25000-2YP</t>
  </si>
  <si>
    <t>Maas: Global Select</t>
  </si>
  <si>
    <t>Zoom Phone Pro Global Select</t>
  </si>
  <si>
    <t>Maas: Zoom Phone Pro Global Select Annual</t>
  </si>
  <si>
    <t>Zoom Phone Pro with Phone Number and Global Select Unlimited Domestic Calling Plan Annual Tier 1</t>
  </si>
  <si>
    <t>Zoom Phone Pro with Phone Number and Global Select Unlimited Domestic Calling Plan Annual Tier 1 (1-9 Users). Provides 1 Global DID per license.</t>
  </si>
  <si>
    <t>ZP-GS-UN-1-1YP</t>
  </si>
  <si>
    <t>Zoom Phone Pro with Phone Number and Global Select Unlimited Domestic Calling Plan Annual Tier 2</t>
  </si>
  <si>
    <t>Zoom Phone Pro with Phone Number and Global Select Unlimited Domestic Calling Plan Annual Tier 2 (10-99 Users). Provides 1 Global DID per license.</t>
  </si>
  <si>
    <t>ZP-GS-UN-10-1YP</t>
  </si>
  <si>
    <t>Zoom Phone Pro with Phone Number and Global Select Unlimited Domestic Calling Plan Annual Tier 3</t>
  </si>
  <si>
    <t>Zoom Phone Pro with Phone Number and Global Select Unlimited Domestic Calling Plan Annual Tier 3 (100- 499 Users). Provides 1 Global DID per license.</t>
  </si>
  <si>
    <t>ZP-GS-UN-100-1YP</t>
  </si>
  <si>
    <t>Zoom Phone Pro with Phone Number and Global Select Unlimited Domestic Calling Plan Annual Tier 4</t>
  </si>
  <si>
    <t>Zoom Phone Pro with Phone Number and Global Select Unlimited Domestic Calling Plan Annual Tier 4 (500- 999 Users). Provides 1 Global DID per license.</t>
  </si>
  <si>
    <t>ZP-GS-UN-500-1YP</t>
  </si>
  <si>
    <t>Zoom Phone Pro with Phone Number and Global Select Unlimited Domestic Calling Plan Annual Tier 5</t>
  </si>
  <si>
    <r>
      <rPr>
        <sz val="11"/>
        <rFont val="Tahoma"/>
        <family val="2"/>
      </rPr>
      <t>Zoom Phone Pro with Phone Number and Global Select Unlimited Domestic Calling Plan Annual Tier 5 (1000-
2499 Users). Provides 1 Global DID per license.</t>
    </r>
  </si>
  <si>
    <t>ZP-GS-UN-1K-1YP</t>
  </si>
  <si>
    <t>Zoom Phone Pro with Phone Number and Global Select Unlimited Domestic Calling Plan Annual Tier 6</t>
  </si>
  <si>
    <t>Zoom Phone Pro with Phone Number and Global Select Unlimited Domestic Calling Plan Annual Tier 6 (2500- 4999 Users). Provides 1 Global DID per license.</t>
  </si>
  <si>
    <t>ZP-GS-UN-2500-1YP</t>
  </si>
  <si>
    <t>Zoom Phone Pro with Phone Number and Global Select Unlimited Domestic Calling Plan Annual Tier 7</t>
  </si>
  <si>
    <t>Zoom Phone Pro with Phone Number and Global Select Unlimited Domestic Calling Plan Annual Tier 7 (5000- 7499 Users). Provides 1 Global DID per license.</t>
  </si>
  <si>
    <t>ZP-GS-UN-5K-1YP</t>
  </si>
  <si>
    <t>Zoom Phone Pro with Phone Number and Global Select Unlimited Domestic Calling Plan Annual Tier 8</t>
  </si>
  <si>
    <t>Zoom Phone Pro with Phone Number and Global Select Unlimited Domestic Calling Plan Annual Tier 8 (7500- 9999 Users). Provides 1 Global DID per license.</t>
  </si>
  <si>
    <t>ZP-GS-UN-7500-1YP</t>
  </si>
  <si>
    <t>Zoom Phone Pro with Phone Number and Global Select Unlimited Domestic Calling Plan Annual Tier 9</t>
  </si>
  <si>
    <t>Zoom Phone Pro with Phone Number and Global Select Unlimited Domestic Calling Plan Annual Tier 9 (10000- 24999 Users). Provides 1 Global DID per license.</t>
  </si>
  <si>
    <t>ZP-GS-UN-10K-1YP</t>
  </si>
  <si>
    <t>Zoom Phone Pro with Phone Number and Global Select Unlimited Domestic Calling Plan Annual Tier 10 (25000+ Users). Provides 1 Global DID per license.</t>
  </si>
  <si>
    <t>ZP-GS-UN-25K-1YP</t>
  </si>
  <si>
    <t>Maas: Zoom Phone Pro Global Select Three Year Prepay</t>
  </si>
  <si>
    <t>Zoom Phone Pro with Phone Number and Global Select Unlimited Domestic Calling Plan 3 Year Prepay</t>
  </si>
  <si>
    <t>Zoom Phone Pro with Phone Number and Global Select Unlimited Domestic Calling Plan 3 Year Prepay Tier 1 (1-9 Users). Provides 1 Global DID per license.</t>
  </si>
  <si>
    <t>ZP-GS-UN-1-3YP</t>
  </si>
  <si>
    <t>Zoom Phone Pro with Phone Number and Global Select Unlimited Domestic Calling Plan 3 Year Prepay Tier 2 (10-99 Users). Provides 1 Global DID per license.</t>
  </si>
  <si>
    <t>ZP-GS-UN-10-3YP</t>
  </si>
  <si>
    <t>Zoom Phone Pro with Phone Number and Global Select Unlimited Domestic Calling Plan 3 Year Prepay Tier 3 (100-499 Users). Provides 1 Global DID per license.</t>
  </si>
  <si>
    <t>ZP-GS-UN-100-3YP</t>
  </si>
  <si>
    <t>Zoom Phone Pro with Phone Number and Global Select Unlimited Domestic Calling Plan 3 Year Prepay Tier 4 (500-999 Users). Provides 1 Global DID per license.</t>
  </si>
  <si>
    <t>ZP-GS-UN-500-3YP</t>
  </si>
  <si>
    <t>Zoom Phone Pro with Phone Number and Global Select Unlimited Domestic Calling Plan 3 Year Prepay Tier 5 (1000-2499 Users). Provides 1 Global DID per license.</t>
  </si>
  <si>
    <t>ZP-GS-UN-1K-3YP</t>
  </si>
  <si>
    <t>Zoom Phone Pro with Phone Number and Global Select Unlimited Domestic Calling Plan 3 Year Prepay Tier 6 (2500-4999 Users). Provides 1 Global DID per license.</t>
  </si>
  <si>
    <t>ZP-GS-UN-2500-3YP</t>
  </si>
  <si>
    <t>Zoom Phone Pro with Phone Number and Global Select Unlimited Domestic Calling Plan 3 Year Prepay Tier 7 (5000-7499 Users). Provides 1 Global DID per license.</t>
  </si>
  <si>
    <t>ZP-GS-UN-5K-3YP</t>
  </si>
  <si>
    <t>Zoom Phone Pro with Phone Number and Global Select Unlimited Domestic Calling Plan 3 Year Prepay Tier 8 (7500-9999 Users). Provides 1 Global DID per license.</t>
  </si>
  <si>
    <t>ZP-GS-UN-7500-3YP</t>
  </si>
  <si>
    <t>Zoom Phone Pro with Phone Number and Global Select Unlimited Domestic Calling Plan 3 Year Prepay Tier 9 (10000-24999 Users). Provides 1 Global DID per license.</t>
  </si>
  <si>
    <t>ZP-GS-UN-10K-3YP</t>
  </si>
  <si>
    <r>
      <rPr>
        <sz val="11"/>
        <rFont val="Tahoma"/>
        <family val="2"/>
      </rPr>
      <t>Zoom Phone Pro with Phone Number and Global Select Unlimited Domestic Calling Plan 3 Year Prepay Tier 10
(25000+ Users). Provides 1 Global DID per license.</t>
    </r>
  </si>
  <si>
    <t>ZP-GS-UN-25K-3YP</t>
  </si>
  <si>
    <t>Maas: Zoom Phone Pro Global Select Two Year Prepay</t>
  </si>
  <si>
    <t>Zoom Phone Pro with Phone Number and Global Select Unlimited Domestic Calling Plan 2 Year Prepay</t>
  </si>
  <si>
    <t>Zoom Phone Pro with Phone Number and Global Select Unlimited Domestic Calling Plan 2 Year Prepay Tier 1 (1-9 Users). Provides 1 Global DID per license.</t>
  </si>
  <si>
    <t>ZP-GS-UN-1-2YP</t>
  </si>
  <si>
    <t>Zoom Phone Pro with Phone Number and Global Select Unlimited Domestic Calling Plan 2 Year Prepay Tier 2 (10-99 Users). Provides 1 Global DID per license.</t>
  </si>
  <si>
    <t>ZP-GS-UN-10-2YP</t>
  </si>
  <si>
    <t>Zoom Phone Pro with Phone Number and Global Select Unlimited Domestic Calling Plan 2 Year Prepay Tier 3 (100-499 Users). Provides 1 Global DID per license.</t>
  </si>
  <si>
    <t>ZP-GS-UN-100-2YP</t>
  </si>
  <si>
    <t>Zoom Phone Pro with Phone Number and Global Select Unlimited Domestic Calling Plan 2 Year Prepay Tier 4 (500-999 Users). Provides 1 Global DID per license.</t>
  </si>
  <si>
    <t>ZP-GS-UN-500-2YP</t>
  </si>
  <si>
    <t>Zoom Phone Pro with Phone Number and Global Select Unlimited Domestic Calling Plan 2 Year Prepay Tier 5 (1000-2499 Users). Provides 1 Global DID per license.</t>
  </si>
  <si>
    <t>ZP-GS-UN-1K-2YP</t>
  </si>
  <si>
    <t>Zoom Phone Pro with Phone Number and Global Select Unlimited Domestic Calling Plan 2 Year Prepay Tier 6 (2500-4999 Users). Provides 1 Global DID per license.</t>
  </si>
  <si>
    <t>ZP-GS-UN-2500-2YP</t>
  </si>
  <si>
    <t>Zoom Phone Pro with Phone Number and Global Select Unlimited Domestic Calling Plan 2 Year Prepay Tier 7 (5000-7499 Users). Provides 1 Global DID per license.</t>
  </si>
  <si>
    <t>ZP-GS-UN-5K-2YP</t>
  </si>
  <si>
    <t>Zoom Phone Pro with Phone Number and Global Select Unlimited Domestic Calling Plan 2 Year Prepay Tier 8 (7500-9999 Users). Provides 1 Global DID per license.</t>
  </si>
  <si>
    <t>ZP-GS-UN-7500-2YP</t>
  </si>
  <si>
    <t>Zoom Phone Pro with Phone Number and Global Select Unlimited Domestic Calling Plan 2 Year Prepay Tier 9 (10000-24999 Users). Provides 1 Global DID per license.</t>
  </si>
  <si>
    <t>ZP-GS-UN-10K-2YP</t>
  </si>
  <si>
    <t>Zoom Phone Pro with Phone Number and Global Select Unlimited Domestic Calling Plan 2 Year Prepay Tier 10 (25000+ Users). Provides 1 Global DID per license.</t>
  </si>
  <si>
    <t>ZP-GS-UN-25K-2YP</t>
  </si>
  <si>
    <t>Zoom Phone Pro Global Select Metered</t>
  </si>
  <si>
    <t>Maas: Zoom Phone Pro Global Select Metered Annual</t>
  </si>
  <si>
    <t>Zoom Phone Pro with Phone Number and Global Select Domestic Metered Calling Plan Annual Tier 1 (</t>
  </si>
  <si>
    <t>Zoom Phone Pro with Phone Number and Global Select Regional Metered Calling Plan Annual Tier 1 (1-9 Users). Provides 1 Global DID per license. Must be combined with Zoom Phone Metered Rate Plan.</t>
  </si>
  <si>
    <t>ZP-GS-MT-1-1YP</t>
  </si>
  <si>
    <t>Zoom Phone Pro with Phone Number and Global Select Domestic Metered Calling Plan Annual Tier 2 (</t>
  </si>
  <si>
    <t>Zoom Phone Pro with Phone Number and Global Select Regional Metered Calling Plan Annual Tier 2 (10-99 Users). Provides 1 Global DID per license. Must be combined with Zoom Phone Metered Rate Plan.</t>
  </si>
  <si>
    <t>ZP-GS-MT-10-1YP</t>
  </si>
  <si>
    <t>Zoom Phone Pro with Phone Number and Global Select Domestic Metered Calling Plan Annual Tier 3 (</t>
  </si>
  <si>
    <t>Zoom Phone Pro with Phone Number and Global Select Regional Metered Calling Plan Annual Tier 3 (100-499 Users). Provides 1 Global DID per license. Must be combined with Zoom Phone Metered Rate Plan.</t>
  </si>
  <si>
    <t>ZP-GS-MT-100-1YP</t>
  </si>
  <si>
    <t>Zoom Phone Pro with Phone Number and Global Select Domestic Metered Calling Plan Annual Tier 4 (</t>
  </si>
  <si>
    <t>Zoom Phone Pro with Phone Number and Global Select Regional Metered Calling Plan Annual Tier 4 (500-999 Users). Provides 1 Global DID per license. Must be combined with Zoom Phone Metered Rate Plan.</t>
  </si>
  <si>
    <t>ZP-GS-MT-500-1YP</t>
  </si>
  <si>
    <t>Zoom Phone Pro with Phone Number and Global Select Domestic Metered Calling Plan Annual Tier 5 (</t>
  </si>
  <si>
    <t>Zoom Phone Pro with Phone Number and Global Select Regional Metered Calling Plan Annual Tier 5 (1000- 2499 Users). Provides 1 Global DID per license. Must be combined with Zoom Phone Metered Rate Plan.</t>
  </si>
  <si>
    <t>ZP-GS-MT-1K-1YP</t>
  </si>
  <si>
    <t>Zoom Phone Pro with Phone Number and Global Select Domestic Metered Calling Plan Annual Tier 6 (</t>
  </si>
  <si>
    <t>Zoom Phone Pro with Phone Number and Global Select Regional Metered Calling Plan Annual Tier 6 (2500- 4999 Users). Provides 1 Global DID per license. Must be combined with Zoom Phone Metered Rate Plan.</t>
  </si>
  <si>
    <t>ZP-GS-MT-2500-1YP</t>
  </si>
  <si>
    <t>Zoom Phone Pro with Phone Number and Global Select Domestic Metered Calling Plan Annual Tier 7 (</t>
  </si>
  <si>
    <r>
      <rPr>
        <sz val="11"/>
        <rFont val="Tahoma"/>
        <family val="2"/>
      </rPr>
      <t>Zoom Phone Pro with Phone Number and Global Select Regional Metered Calling Plan Annual Tier 7 (5000-
7499 Users). Provides 1 Global DID per license. Must be combined with Zoom Phone Metered Rate Plan.</t>
    </r>
  </si>
  <si>
    <t>ZP-GS-MT-5K-1YP</t>
  </si>
  <si>
    <t>Zoom Phone Pro with Phone Number and Global Select Domestic Metered Calling Plan Annual Tier 8 (</t>
  </si>
  <si>
    <t>Zoom Phone Pro with Phone Number and Global Select Regional Metered Calling Plan Annual Tier 8 (7500- 9999 Users). Provides 1 Global DID per license. Must be combined with Zoom Phone Metered Rate Plan.</t>
  </si>
  <si>
    <t>ZP-GS-MT-7500-1YP</t>
  </si>
  <si>
    <t>Zoom Phone Pro with Phone Number and Global Select Domestic Metered Calling Plan Annual Tier 9 (</t>
  </si>
  <si>
    <r>
      <rPr>
        <sz val="11"/>
        <rFont val="Tahoma"/>
        <family val="2"/>
      </rPr>
      <t>Zoom Phone Pro with Phone Number and Global Select Regional Metered Calling Plan Annual Tier 9 (10000-
24999 Users). Provides 1 Global DID per license. Must be combined with Zoom Phone Metered Rate Plan.</t>
    </r>
  </si>
  <si>
    <t>ZP-GS-MT-10K-1YP</t>
  </si>
  <si>
    <t>Zoom Phone Pro with Phone Number and Global Select Domestic Metered Calling Plan Annual Tier 10</t>
  </si>
  <si>
    <t>Zoom Phone Pro with Phone Number and Global Select Regional Metered Calling Plan Annual Tier 10 (25000+ Users). Provides 1 Global DID per license. Must be combined with Zoom Phone Metered Rate Plan.</t>
  </si>
  <si>
    <t>ZP-GS-MT-25K-1YP</t>
  </si>
  <si>
    <t>Maas: Zoom Phone Pro Global Select Metered Three Year Prepay</t>
  </si>
  <si>
    <t>Zoom Phone Pro with Phone Number and Global Select Domestic Metered Calling Plan 3 Year Prepay</t>
  </si>
  <si>
    <t>Zoom Phone Pro with Phone Number and Global Select Regional Metered Calling Plan 3 Year Prepay Tier 1 (1- 9 Users). Provides 1 Global DID per license. Must be combined with Zoom Phone Metered Rate Plan.</t>
  </si>
  <si>
    <t>ZP-GS-MT-1-3YP</t>
  </si>
  <si>
    <t>Zoom Phone Pro with Phone Number and Global Select Regional Metered Calling Plan 3 Year Prepay Tier 2 (10-99 Users). Provides 1 Global DID per license. Must be combined with Zoom Phone Metered Rate Plan.</t>
  </si>
  <si>
    <t>ZP-GS-MT-10-3YP</t>
  </si>
  <si>
    <t>Zoom Phone Pro with Phone Number and Global Select Regional Metered Calling Plan 3 Year Prepay Tier 3 (100-499 Users). Provides 1 Global DID per license. Must be combined with Zoom Phone Metered Rate Plan.</t>
  </si>
  <si>
    <t>ZP-GS-MT-100-3YP</t>
  </si>
  <si>
    <t>Zoom Phone Pro with Phone Number and Global Select Regional Metered Calling Plan 3 Year Prepay Tier 4 (500-999 Users). Provides 1 Global DID per license. Must be combined with Zoom Phone Metered Rate Plan.</t>
  </si>
  <si>
    <t>ZP-GS-MT-500-3YP</t>
  </si>
  <si>
    <t>Zoom Phone Pro with Phone Number and Global Select Regional Metered Calling Plan 3 Year Prepay Tier 5 (1000-2499 Users). Provides 1 Global DID per license. Must be combined with Zoom Phone Metered Rate Plan.</t>
  </si>
  <si>
    <t>ZP-GS-MT-1K-3YP</t>
  </si>
  <si>
    <t>Zoom Phone Pro with Phone Number and Global Select Regional Metered Calling Plan 3 Year Prepay Tier 6 (2500-4999 Users). Provides 1 Global DID per license. Must be combined with Zoom Phone Metered Rate Plan.</t>
  </si>
  <si>
    <t>ZP-GS-MT-2500-3YP</t>
  </si>
  <si>
    <t>Zoom Phone Pro with Phone Number and Global Select Regional Metered Calling Plan 3 Year Prepay Tier 7 (5000-7499 Users). Provides 1 Global DID per license. Must be combined with Zoom Phone Metered Rate Plan.</t>
  </si>
  <si>
    <t>ZP-GS-MT-5K-3YP</t>
  </si>
  <si>
    <t>Zoom Phone Pro with Phone Number and Global Select Regional Metered Calling Plan 3 Year Prepay Tier 8 (7500-9999 Users). Provides 1 Global DID per license. Must be combined with Zoom Phone Metered Rate Plan.</t>
  </si>
  <si>
    <t>ZP-GS-MT-7500-3YP</t>
  </si>
  <si>
    <t>Zoom Phone Pro with Phone Number and Global Select Regional Metered Calling Plan 3 Year Prepay Tier 9 (10000-24999 Users). Provides 1 Global DID per license. Must be combined with Zoom Phone Metered Rate Plan.</t>
  </si>
  <si>
    <t>ZP-GS-MT-10K-3YP</t>
  </si>
  <si>
    <t>Zoom Phone Pro with Phone Number and Global Select Regional Metered Calling Plan 3 Year Prepay Tier 10 (25000+ Users). Provides 1 Global DID per license. Must be combined with Zoom Phone Metered Rate Plan.</t>
  </si>
  <si>
    <t>ZP-GS-MT-25K-3YP</t>
  </si>
  <si>
    <t>Maas: Zoom Phone Pro Global Select Metered Two Year Prepay</t>
  </si>
  <si>
    <t>Zoom Phone Pro with Phone Number and Global Select Domestic Metered Calling Plan 2 Year Prepay</t>
  </si>
  <si>
    <t>Zoom Phone Pro with Phone Number and Global Select Regional Metered Calling Plan 2 Year Prepay Tier 1 (1- 9 Users). Provides 1 Global DID per license. Must be combined with Zoom Phone Metered Rate Plan.</t>
  </si>
  <si>
    <t>ZP-GS-MT-1-2YP</t>
  </si>
  <si>
    <t>Zoom Phone Pro with Phone Number and Global Select Regional Metered Calling Plan 2 Year Prepay Tier 2 (10-99 Users). Provides 1 Global DID per license. Must be combined with Zoom Phone Metered Rate Plan.</t>
  </si>
  <si>
    <t>ZP-GS-MT-10-2YP</t>
  </si>
  <si>
    <t>Zoom Phone Pro with Phone Number and Global Select Regional Metered Calling Plan 2 Year Prepay Tier 3 (100-499 Users). Provides 1 Global DID per license. Must be combined with Zoom Phone Metered Rate Plan.</t>
  </si>
  <si>
    <t>ZP-GS-MT-100-2YP</t>
  </si>
  <si>
    <t>Zoom Phone Pro with Phone Number and Global Select Regional Metered Calling Plan 2 Year Prepay Tier 4 (500-999 Users). Provides 1 Global DID per license. Must be combined with Zoom Phone Metered Rate Plan.</t>
  </si>
  <si>
    <t>ZP-GS-MT-500-2YP</t>
  </si>
  <si>
    <t>Zoom Phone Pro with Phone Number and Global Select Regional Metered Calling Plan 2 Year Prepay Tier 5 (1000-2499 Users). Provides 1 Global DID per license. Must be combined with Zoom Phone Metered Rate Plan.</t>
  </si>
  <si>
    <t>ZP-GS-MT-1K-2YP</t>
  </si>
  <si>
    <r>
      <rPr>
        <sz val="11"/>
        <rFont val="Tahoma"/>
        <family val="2"/>
      </rPr>
      <t>Zoom Phone Pro with Phone Number and Global Select Regional Metered Calling Plan 2 Year Prepay Tier 6
(2500-4999 Users). Provides 1 Global DID per license. Must be combined with Zoom Phone Metered Rate Plan.</t>
    </r>
  </si>
  <si>
    <t>ZP-GS-MT-2500-2YP</t>
  </si>
  <si>
    <t>Zoom Phone Pro with Phone Number and Global Select Regional Metered Calling Plan 2 Year Prepay Tier 7 (5000-7499 Users). Provides 1 Global DID per license. Must be combined with Zoom Phone Metered Rate Plan.</t>
  </si>
  <si>
    <t>ZP-GS-MT-5K-2YP</t>
  </si>
  <si>
    <t>Zoom Phone Pro with Phone Number and Global Select Regional Metered Calling Plan 2 Year Prepay Tier 8 (7500-9999 Users). Provides 1 Global DID per license. Must be combined with Zoom Phone Metered Rate Plan.</t>
  </si>
  <si>
    <t>ZP-GS-MT-7500-2YP</t>
  </si>
  <si>
    <t>Zoom Phone Pro with Phone Number and Global Select Regional Metered Calling Plan 2 Year Prepay Tier 9 (10000-24999 Users). Provides 1 Global DID per license. Must be combined with Zoom Phone Metered Rate Plan.</t>
  </si>
  <si>
    <t>ZP-GS-MT-10K-2YP</t>
  </si>
  <si>
    <t>Zoom Phone Pro with Phone Number and Global Select Regional Metered Calling Plan 2 Year Prepay Tier 10 (25000+ Users). Provides 1 Global DID per license. Must be combined with Zoom Phone Metered Rate Plan.</t>
  </si>
  <si>
    <t>ZP-GS-MT-25K-2YP</t>
  </si>
  <si>
    <t>Zoom Phone Global Number</t>
  </si>
  <si>
    <t>Maas: Zoom Phone Global Number Annual</t>
  </si>
  <si>
    <t>Zoom Phone Global Select Telephone Number Annual Tier 1 (1-9 Users)</t>
  </si>
  <si>
    <t>Zoom Phone Global Telephone Number Annual Tier 1 (1-9 Users). 1 Additional DID per license.</t>
  </si>
  <si>
    <t>ZP-GS-TN-1-1YP</t>
  </si>
  <si>
    <t>Zoom Phone Global Select Telephone Number Annual Tier 2 (10-99 Users)</t>
  </si>
  <si>
    <t>Zoom Phone Global Telephone Number Annual Tier 2 (10-99 Users). 1 Additional DID per license.</t>
  </si>
  <si>
    <t>ZP-GS-TN-10-1YP</t>
  </si>
  <si>
    <t>Zoom Phone Global Select Telephone Number Annual Tier 3 (100-499 Users)</t>
  </si>
  <si>
    <t>Zoom Phone Global Telephone Number Annual Tier 3 (100-499 Users). 1 Additional DID per license.</t>
  </si>
  <si>
    <t>ZP-GS-TN-100-1YP</t>
  </si>
  <si>
    <t>Zoom Phone Global Select Telephone Number Annual Tier 4 (500-999 Users)</t>
  </si>
  <si>
    <t>Zoom Phone Global Telephone Number Annual Tier 4 (500-999 Users). 1 Additional DID per license.</t>
  </si>
  <si>
    <t>ZP-GS-TN-500-1YP</t>
  </si>
  <si>
    <t>Zoom Phone Global Select Telephone Number Annual Tier 5 (1000-2499 Users)</t>
  </si>
  <si>
    <t>Zoom Phone Global Telephone Number Annual Tier 5 (1000-2499 Users). 1 Additional DID per license.</t>
  </si>
  <si>
    <t>ZP-GS-TN-1K-1YP</t>
  </si>
  <si>
    <t>Zoom Phone Global Select Telephone Number Annual Tier 6 (2500-4999 Users)</t>
  </si>
  <si>
    <t>Zoom Phone Global Telephone Number Annual Tier 6 (2500-4999 Users). 1 Additional DID per license.</t>
  </si>
  <si>
    <t>ZP-GS-TN-2500-1YP</t>
  </si>
  <si>
    <t>Zoom Phone Global Select Telephone Number Annual Tier 7 (5000-7499 Users)</t>
  </si>
  <si>
    <t>Zoom Phone Global Telephone Number Annual Tier 7 (5000-7499 Users). 1 Additional DID per license.</t>
  </si>
  <si>
    <t>ZP-GS-TN-5K-1YP</t>
  </si>
  <si>
    <t>Zoom Phone Global Select Telephone Number Annual Tier 8 (7500-9999 Users)</t>
  </si>
  <si>
    <t>Zoom Phone Global Telephone Number Annual Tier 8 (7500-9999 Users). 1 Additional DID per license.</t>
  </si>
  <si>
    <t>ZP-GS-TN-7500-1YP</t>
  </si>
  <si>
    <t>Zoom Phone Global Select Telephone Number Annual Tier 9 (10-24999 Users)</t>
  </si>
  <si>
    <t>Zoom Phone Global Telephone Number Annual Tier 9 (10-24999 Users). 1 Additional DID per license.</t>
  </si>
  <si>
    <t>ZP-GS-TN-10K-1YP</t>
  </si>
  <si>
    <t>Zoom Phone Global Select Telephone Number Annual Tier 10 (25000+ Users)</t>
  </si>
  <si>
    <t>Zoom Phone Global Telephone Number Annual Tier 10 (25000+ Users). 1 Additional DID per license.</t>
  </si>
  <si>
    <t>ZP-GS-TN-25000-1YP</t>
  </si>
  <si>
    <t>Maas: Zoom Phone Global Number Three Year Prepay</t>
  </si>
  <si>
    <t>Zoom Phone Global Select Telephone Number 3 Year Prepay Tier 1 (1-9 Users)</t>
  </si>
  <si>
    <t>Zoom Phone Global Telephone Number 3 Year Prepay Tier 1 (1-9 Users). 1 Additional DID per license.</t>
  </si>
  <si>
    <t>ZP-GS-TN-1-3YP</t>
  </si>
  <si>
    <t>Zoom Phone Global Select Telephone Number 3 Year Prepay Tier 2 (10-99 Users)</t>
  </si>
  <si>
    <t>Zoom Phone Global Telephone Number 3 Year Prepay Tier 2 (10-99 Users). 1 Additional DID per license.</t>
  </si>
  <si>
    <t>ZP-GS-TN-10-3YP</t>
  </si>
  <si>
    <t>Zoom Phone Global Select Telephone Number 3 Year Prepay Tier 3 (100-499 Users)</t>
  </si>
  <si>
    <t>Zoom Phone Global Telephone Number 3 Year Prepay Tier 3 (100-499 Users). 1 Additional DID per license.</t>
  </si>
  <si>
    <t>ZP-GS-TN-100-3YP</t>
  </si>
  <si>
    <t>Zoom Phone Global Select Telephone Number 3 Year Prepay Tier 4 (500-999 Users)</t>
  </si>
  <si>
    <t>Zoom Phone Global Telephone Number 3 Year Prepay Tier 4 (500-999 Users). 1 Additional DID per license.</t>
  </si>
  <si>
    <t>ZP-GS-TN-500-3YP</t>
  </si>
  <si>
    <t>Zoom Phone Global Select Telephone Number 3 Year Prepay Tier 5 (1000-2499 Users)</t>
  </si>
  <si>
    <t>Zoom Phone Global Telephone Number 3 Year Prepay Tier 5 (1000-2499 Users). 1 Additional DID per license.</t>
  </si>
  <si>
    <t>ZP-GS-TN-1K-3YP</t>
  </si>
  <si>
    <t>Zoom Phone Global Select Telephone Number 3 Year Prepay Tier 6 (2500-4999 Users)</t>
  </si>
  <si>
    <t>Zoom Phone Global Telephone Number 3 Year Prepay Tier 6 (2500-4999 Users). 1 Additional DID per license.</t>
  </si>
  <si>
    <t>ZP-GS-TN-2500-3YP</t>
  </si>
  <si>
    <t>Zoom Phone Global Select Telephone Number 3 Year Prepay Tier 7 (5000-7499 Users)</t>
  </si>
  <si>
    <t>Zoom Phone Global Telephone Number 3 Year Prepay Tier 7 (5000-7499 Users). 1 Additional DID per license.</t>
  </si>
  <si>
    <t>ZP-GS-TN-5K-3YP</t>
  </si>
  <si>
    <t>Zoom Phone Global Select Telephone Number 3 Year Prepay Tier 8 (7500-9999 Users)</t>
  </si>
  <si>
    <t>Zoom Phone Global Telephone Number 3 Year Prepay Tier 8 (7500-9999 Users). 1 Additional DID per license.</t>
  </si>
  <si>
    <t>ZP-GS-TN-7500-3YP</t>
  </si>
  <si>
    <t>Zoom Phone Global Select Telephone Number 3 Year Prepay Tier 9 (10-24999 Users)</t>
  </si>
  <si>
    <t>Zoom Phone Global Telephone Number 3 Year Prepay Tier 9 (10-24999 Users). 1 Additional DID per license.</t>
  </si>
  <si>
    <t>ZP-GS-TN-10K-3YP</t>
  </si>
  <si>
    <t>Zoom Phone Global Select Telephone Number 3 Year Prepay Tier 10 (25000+ Users)</t>
  </si>
  <si>
    <t>Zoom Phone Global Telephone Number 3 Year Prepay Tier 10 (25000+ Users). 1 Additional DID per license.</t>
  </si>
  <si>
    <t>ZP-GS-TN-25000-3YP</t>
  </si>
  <si>
    <t>Maas: Zoom Phone Global Number Two Year Prepay</t>
  </si>
  <si>
    <t>Zoom Phone Global Select Telephone Number 2 Year Prepay Tier 1 (1-9 Users)</t>
  </si>
  <si>
    <t>Zoom Phone Global Telephone Number 2 Year Prepay Tier 1 (1-9 Users). 1 Additional DID per license.</t>
  </si>
  <si>
    <t>ZP-GS-TN-1-2YP</t>
  </si>
  <si>
    <t>Zoom Phone Global Select Telephone Number 2 Year Prepay Tier 2 (10-99 Users)</t>
  </si>
  <si>
    <t>Zoom Phone Global Telephone Number 2 Year Prepay Tier 2 (10-99 Users). 1 Additional DID per license.</t>
  </si>
  <si>
    <t>ZP-GS-TN-10-2YP</t>
  </si>
  <si>
    <t>Zoom Phone Global Select Telephone Number 2 Year Prepay Tier 3 (100-499 Users)</t>
  </si>
  <si>
    <t>Zoom Phone Global Telephone Number 2 Year Prepay Tier 3 (100-499 Users). 1 Additional DID per license.</t>
  </si>
  <si>
    <t>ZP-GS-TN-100-2YP</t>
  </si>
  <si>
    <t>Zoom Phone Global Select Telephone Number 2 Year Prepay Tier 4 (500-999 Users)</t>
  </si>
  <si>
    <t>Zoom Phone Global Telephone Number 2 Year Prepay Tier 4 (500-999 Users). 1 Additional DID per license.</t>
  </si>
  <si>
    <t>ZP-GS-TN-500-2YP</t>
  </si>
  <si>
    <t>Zoom Phone Global Select Telephone Number 2 Year Prepay Tier 5 (1000-2499 Users)</t>
  </si>
  <si>
    <t>Zoom Phone Global Telephone Number 2 Year Prepay Tier 5 (1000-2499 Users). 1 Additional DID per license.</t>
  </si>
  <si>
    <t>ZP-GS-TN-1K-2YP</t>
  </si>
  <si>
    <t>Zoom Phone Global Select Telephone Number 2 Year Prepay Tier 6 (2500-4999 Users)</t>
  </si>
  <si>
    <t>Zoom Phone Global Telephone Number 2 Year Prepay Tier 6 (2500-4999 Users). 1 Additional DID per license.</t>
  </si>
  <si>
    <t>ZP-GS-TN-2500-2YP</t>
  </si>
  <si>
    <t>Zoom Phone Global Select Telephone Number 2 Year Prepay Tier 7 (5000-7499 Users)</t>
  </si>
  <si>
    <t>Zoom Phone Global Telephone Number 2 Year Prepay Tier 7 (5000-7499 Users). 1 Additional DID per license.</t>
  </si>
  <si>
    <t>ZP-GS-TN-5K-2YP</t>
  </si>
  <si>
    <t>Zoom Phone Global Select Telephone Number 2 Year Prepay Tier 8 (7500-9999 Users)</t>
  </si>
  <si>
    <t>Zoom Phone Global Telephone Number 2 Year Prepay Tier 8 (7500-9999 Users). 1 Additional DID per license.</t>
  </si>
  <si>
    <t>ZP-GS-TN-7500-2YP</t>
  </si>
  <si>
    <t>Zoom Phone Global Select Telephone Number 2 Year Prepay Tier 9 (10-24999 Users)</t>
  </si>
  <si>
    <t>Zoom Phone Global Telephone Number 2 Year Prepay Tier 9 (10-24999 Users). 1 Additional DID per license.</t>
  </si>
  <si>
    <t>ZP-GS-TN-10K-2YP</t>
  </si>
  <si>
    <t>Zoom Phone Global Select Telephone Number 2 Year Prepay Tier 10 (25000+ Users)</t>
  </si>
  <si>
    <t>Zoom Phone Global Telephone Number 2 Year Prepay Tier 10 (25000+ Users). 1 Additional DID per license.</t>
  </si>
  <si>
    <t>ZP-GS-TN-25000-2YP</t>
  </si>
  <si>
    <t>Zoom Phone Global Toll-Free Phone Numbers</t>
  </si>
  <si>
    <t>Maas: Zoom Phone Global Toll-Free Phone Numbers Annual</t>
  </si>
  <si>
    <t>Zoom Phone Global Select Domestic Toll Free number Annual Tier 1 (1-9 users)</t>
  </si>
  <si>
    <t>Zoom Phone Global Select Domestic Toll-Free Phone Number Annual (1-9 Users). 1 Toll-Free Number per license..</t>
  </si>
  <si>
    <t>ZP-GS-TF-1-1YP</t>
  </si>
  <si>
    <t>Zoom Phone Global Select Domestic Toll Free number Annual Tier 2 (10-99 users)</t>
  </si>
  <si>
    <t>Zoom Phone Global Select Domestic Toll-Free Phone Numbers Annual (10-99 Users). 1 Toll-Free Number per license.</t>
  </si>
  <si>
    <t>ZP-GS-TF-10-1YP</t>
  </si>
  <si>
    <t>Zoom Phone Global Select Domestic Toll Free number Annual Tier 3 (100+ users)</t>
  </si>
  <si>
    <t>Zoom Phone Global Select Domestic Toll-Free Phone Numbers Annual (100+ Users). 1 Toll-Free Number per license.</t>
  </si>
  <si>
    <t>ZP-GS-TF-100-1YP</t>
  </si>
  <si>
    <t>Maas: Zoom Phone Global Toll-Free Phone Numbers Three Year Prepay</t>
  </si>
  <si>
    <t>Zoom Phone Global Select Domestic Toll Free number 3 Year Prepay Tier 1 (1-9 users)</t>
  </si>
  <si>
    <t>Zoom Phone Global Select Domestic Toll-Free Phone Numbers Three Year Prepay (1-9 Users). 1 Toll-Free Number per license.</t>
  </si>
  <si>
    <t>ZP-GS-TF-1-3YP</t>
  </si>
  <si>
    <t>Zoom Phone Global Select Domestic Toll Free number 3 Year Prepay Tier 2 (10-99 users)</t>
  </si>
  <si>
    <t>Zoom Phone Global Select Domestic Toll-Free Phone Numbers Three Year Prepay (10-99 Users). 1 Toll-Free Number per license.</t>
  </si>
  <si>
    <t>ZP-GS-TF-10-3YP</t>
  </si>
  <si>
    <t>Zoom Phone Global Select Domestic Toll Free number 3 Year Prepay Tier 3 (100+ users)</t>
  </si>
  <si>
    <t>Zoom Phone Global Select Domestic Toll-Free Phone Numbers Three Year Prepay (100+ Users). 1 Toll-Free Number per license.</t>
  </si>
  <si>
    <t>ZP-GS-TF-100-3YP</t>
  </si>
  <si>
    <t>Maas: Zoom Phone Global Toll-Free Phone Numbers Two Year Prepay</t>
  </si>
  <si>
    <t>Zoom Phone Global Select Domestic Toll Free number 2 Year Prepay Tier 1 (1-9 users)</t>
  </si>
  <si>
    <t>Zoom Phone Global Select Domestic Toll-Free Phone Numbers Two Year Prepay (1-9 Users). 1 Toll-Free Number per license.</t>
  </si>
  <si>
    <t>ZP-GS-TF-1-2YP</t>
  </si>
  <si>
    <t>Zoom Phone Global Select Domestic Toll Free number 2 Year Prepay Tier 2 (10-99 users)</t>
  </si>
  <si>
    <t>Zoom Phone Global Select Domestic Toll-Free Phone Numbers Two Year Prepay (10-99 Users). 1 Toll-Free Number per license.</t>
  </si>
  <si>
    <t>ZP-GS-TF-10-2YP</t>
  </si>
  <si>
    <t>Zoom Phone Global Select Domestic Toll Free number 2 Year Prepay Tier 3 (100+ users)</t>
  </si>
  <si>
    <t>Zoom Phone Global Select Domestic Toll-Free Phone Numbers Two Year Prepay (100+ Users). 1 Toll-Free Number per license.</t>
  </si>
  <si>
    <t>ZP-GS-TF-100-2YP</t>
  </si>
  <si>
    <t>Zoom Phone Premium Number</t>
  </si>
  <si>
    <t>Maas: Zoom Phone Premium Number Annual</t>
  </si>
  <si>
    <t>Zoom Phone Premium Telephone Number Annual Tier 1 (1-9 Users)</t>
  </si>
  <si>
    <t>Zoom Phone Premium Telephone Number Annual Tier 1 (1-9 Users). 1 Additional DID per license.</t>
  </si>
  <si>
    <t>ZP-PRM-TN-1-1YP</t>
  </si>
  <si>
    <t>Zoom Phone Premium Telephone Number Annual Tier 2 (10-99 Users)</t>
  </si>
  <si>
    <t>Zoom Phone Premium Telephone Number Annual Tier 2 (10-99 Users). 1 Additional DID per license.</t>
  </si>
  <si>
    <t>ZP-PRM-TN-10-1YP</t>
  </si>
  <si>
    <t>Zoom Phone Premium Telephone Number Annual Tier 3 (100-499 Users)</t>
  </si>
  <si>
    <t>Zoom Phone Premium Telephone Number Annual Tier 3 (100-499 Users). 1 Additional DID per license.</t>
  </si>
  <si>
    <t>ZP-PRM-TN-100-1YP</t>
  </si>
  <si>
    <t>Zoom Phone Premium Telephone Number Annual Tier 4 (500-999 Users)</t>
  </si>
  <si>
    <t>Zoom Phone Premium Telephone Number Annual Tier 4 (500-999 Users). 1 Additional DID per license.</t>
  </si>
  <si>
    <t>ZP-PRM-TN-500-1YP</t>
  </si>
  <si>
    <t>Zoom Phone Premium Telephone Number Annual Tier 5 (1000-2499 Users)</t>
  </si>
  <si>
    <t>Zoom Phone Premium Telephone Number Annual Tier 5 (1000-2499 Users). 1 Additional DID per license.</t>
  </si>
  <si>
    <t>ZP-PRM-TN-1K-1YP</t>
  </si>
  <si>
    <t>Zoom Phone Premium Telephone Number Annual Tier 6 (2500-4999 Users)</t>
  </si>
  <si>
    <t>Zoom Phone Premium Telephone Number Annual Tier 6 (2500-4999 Users). 1 Additional DID per license.</t>
  </si>
  <si>
    <t>ZP-PRM-TN-2500-1YP</t>
  </si>
  <si>
    <t>Zoom Phone Premium Telephone Number Annual Tier 7 (5000-7499 Users)</t>
  </si>
  <si>
    <t>Zoom Phone Premium Telephone Number Annual Tier 7 (5000-7499 Users). 1 Additional DID per license.</t>
  </si>
  <si>
    <t>ZP-PRM-TN-5K-1YP</t>
  </si>
  <si>
    <t>Zoom Phone Premium Telephone Number Annual Tier 8 (7500-9999 Users)</t>
  </si>
  <si>
    <t>Zoom Phone Premium Telephone Number Annual Tier 8 (7500-9999 Users). 1 Additional DID per license.</t>
  </si>
  <si>
    <t>ZP-PRM-TN-7500-1YP</t>
  </si>
  <si>
    <t>Zoom Phone Premium Telephone Number Annual Tier 9 (10-24999 Users)</t>
  </si>
  <si>
    <t>Zoom Phone Premium Telephone Number Annual Tier 9 (10-24999 Users). 1 Additional DID per license.</t>
  </si>
  <si>
    <t>ZP-PRM-TN-10K-1YP</t>
  </si>
  <si>
    <t>Zoom Phone Premium Telephone Number Annual Tier 10 (25000+ Users)</t>
  </si>
  <si>
    <t>Zoom Phone Premium Telephone Number Annual Tier 10 (25000+ Users). 1 Additional DID per license.</t>
  </si>
  <si>
    <t>ZP-PRM-TN-25K-1YP</t>
  </si>
  <si>
    <t>Maas: Zoom Phone Premium Number Three Year Prepay</t>
  </si>
  <si>
    <t>Zoom Phone Premium Telephone Number 3 Year Prepay Tier 1 (1-9 Users)</t>
  </si>
  <si>
    <t>Zoom Phone Premium Telephone Number 3 Year Prepay Tier 1 (1-9 Users). 1 Additional DID per license.</t>
  </si>
  <si>
    <t>ZP-PRM-TN-1-3YP</t>
  </si>
  <si>
    <t>Zoom Phone Premium Telephone Number 3 Year Prepay Tier 2 (10-99 Users)</t>
  </si>
  <si>
    <t>Zoom Phone Premium Telephone Number 3 Year Prepay Tier 2 (10-99 Users). 1 Additional DID per license.</t>
  </si>
  <si>
    <t>ZP-PRM-TN-10-3YP</t>
  </si>
  <si>
    <t>Zoom Phone Premium Telephone Number 3 Year Prepay Tier 3 (100-499 Users)</t>
  </si>
  <si>
    <t>Zoom Phone Premium Telephone Number 3 Year Prepay Tier 3 (100-499 Users). 1 Additional DID per license.</t>
  </si>
  <si>
    <t>ZP-PRM-TN-100-3YP</t>
  </si>
  <si>
    <t>Zoom Phone Premium Telephone Number 3 Year Prepay Tier 4 (500-999 Users)</t>
  </si>
  <si>
    <t>Zoom Phone Premium Telephone Number 3 Year Prepay Tier 4 (500-999 Users). 1 Additional DID per license.</t>
  </si>
  <si>
    <t>ZP-PRM-TN-500-3YP</t>
  </si>
  <si>
    <t>Zoom Phone Premium Telephone Number 3 Year Prepay Tier 5 (1000-2499 Users)</t>
  </si>
  <si>
    <t>Zoom Phone Premium Telephone Number 3 Year Prepay Tier 5 (1000-2499 Users). 1 Additional DID per license.</t>
  </si>
  <si>
    <t>ZP-PRM-TN-1K-3YP</t>
  </si>
  <si>
    <t>Zoom Phone Premium Telephone Number 3 Year Prepay Tier 6 (2500-4999 Users)</t>
  </si>
  <si>
    <t>Zoom Phone Premium Telephone Number 3 Year Prepay Tier 6 (2500-4999 Users). 1 Additional DID per license.</t>
  </si>
  <si>
    <t>ZP-PRM-TN-2500-3YP</t>
  </si>
  <si>
    <t>Zoom Phone Premium Telephone Number 3 Year Prepay Tier 7 (5000-7499 Users)</t>
  </si>
  <si>
    <t>Zoom Phone Premium Telephone Number 3 Year Prepay Tier 7 (5000-7499 Users). 1 Additional DID per license.</t>
  </si>
  <si>
    <t>ZP-PRM-TN-5K-3YP</t>
  </si>
  <si>
    <t>Zoom Phone Premium Telephone Number 3 Year Prepay Tier 8 (7500-9999 Users)</t>
  </si>
  <si>
    <r>
      <rPr>
        <sz val="11"/>
        <rFont val="Tahoma"/>
        <family val="2"/>
      </rPr>
      <t>Zoom Phone Premium Telephone Number 3 Year Prepay Tier 8 (7500-9999 Users). 1 Additional DID per
license.</t>
    </r>
  </si>
  <si>
    <t>ZP-PRM-TN-7500-3YP</t>
  </si>
  <si>
    <t>Zoom Phone Premium Telephone Number 3 Year Prepay Tier 9 (10-24999 Users)</t>
  </si>
  <si>
    <t>Zoom Phone Premium Telephone Number 3 Year Prepay Tier 9 (10-24999 Users). 1 Additional DID per license.</t>
  </si>
  <si>
    <t>ZP-PRM-TN-10K-3YP</t>
  </si>
  <si>
    <t>Zoom Phone Premium Telephone Number 3 Year Prepay Tier 10 (25000+ Users)</t>
  </si>
  <si>
    <t>Zoom Phone Premium Telephone Number 3 Year Prepay Tier 10 (25000+ Users). 1 Additional DID per license.</t>
  </si>
  <si>
    <t>ZP-PRM-TN-25K-3YP</t>
  </si>
  <si>
    <t>Maas: Zoom Phone Premium Number Two Year Prepay</t>
  </si>
  <si>
    <t>Zoom Phone Premium Telephone Number 2 Year Prepay Tier 1 (1-9 Users)</t>
  </si>
  <si>
    <t>Zoom Phone Premium Telephone Number 2 Year Prepay Tier 1 (1-9 Users). 1 Additional DID per license.</t>
  </si>
  <si>
    <t>ZP-PRM-TN-1-2YP</t>
  </si>
  <si>
    <t>Zoom Phone Premium Telephone Number 2 Year Prepay Tier 2 (10-99 Users)</t>
  </si>
  <si>
    <t>Zoom Phone Premium Telephone Number 2 Year Prepay Tier 2 (10-99 Users). 1 Additional DID per license.</t>
  </si>
  <si>
    <t>ZP-PRM-TN-10-2YP</t>
  </si>
  <si>
    <t>Zoom Phone Premium Telephone Number 2 Year Prepay Tier 3 (100-499 Users)</t>
  </si>
  <si>
    <t>Zoom Phone Premium Telephone Number 2 Year Prepay Tier 3 (100-499 Users). 1 Additional DID per license.</t>
  </si>
  <si>
    <t>ZP-PRM-TN-100-2YP</t>
  </si>
  <si>
    <t>Zoom Phone Premium Telephone Number 2 Year Prepay Tier 4 (500-999 Users)</t>
  </si>
  <si>
    <t>Zoom Phone Premium Telephone Number 2 Year Prepay Tier 4 (500-999 Users). 1 Additional DID per license.</t>
  </si>
  <si>
    <t>ZP-PRM-TN-500-2YP</t>
  </si>
  <si>
    <t>Zoom Phone Premium Telephone Number 2 Year Prepay Tier 5 (1000-2499 Users)</t>
  </si>
  <si>
    <t>Zoom Phone Premium Telephone Number 2 Year Prepay Tier 5 (1000-2499 Users). 1 Additional DID per license.</t>
  </si>
  <si>
    <t>ZP-PRM-TN-1K-2YP</t>
  </si>
  <si>
    <t>Zoom Phone Premium Telephone Number 2 Year Prepay Tier 6 (2500-4999 Users)</t>
  </si>
  <si>
    <t>Zoom Phone Premium Telephone Number 2 Year Prepay Tier 6 (2500-4999 Users). 1 Additional DID per license.</t>
  </si>
  <si>
    <t>ZP-PRM-TN-2500-2YP</t>
  </si>
  <si>
    <t>Zoom Phone Premium Telephone Number 2 Year Prepay Tier 7 (5000-7499 Users)</t>
  </si>
  <si>
    <t>Zoom Phone Premium Telephone Number 2 Year Prepay Tier 7 (5000-7499 Users). 1 Additional DID per license.</t>
  </si>
  <si>
    <t>ZP-PRM-TN-5K-2YP</t>
  </si>
  <si>
    <t>Zoom Phone Premium Telephone Number 2 Year Prepay Tier 8 (7500-9999 Users)</t>
  </si>
  <si>
    <t>Zoom Phone Premium Telephone Number 2 Year Prepay Tier 8 (7500-9999 Users). 1 Additional DID per license.</t>
  </si>
  <si>
    <t>ZP-PRM-TN-7500-2YP</t>
  </si>
  <si>
    <t>Zoom Phone Premium Telephone Number 2 Year Prepay Tier 9 (10-24999 Users)</t>
  </si>
  <si>
    <t>Zoom Phone Premium Telephone Number 2 Year Prepay Tier 9 (10-24999 Users). 1 Additional DID per license.</t>
  </si>
  <si>
    <t>ZP-PRM-TN-10K-2YP</t>
  </si>
  <si>
    <t>Zoom Phone Premium Telephone Number 2 Year Prepay Tier 10 (25000+ Users)</t>
  </si>
  <si>
    <t>Zoom Phone Premium Telephone Number 2 Year Prepay Tier 10 (25000+ Users). 1 Additional DID per license.</t>
  </si>
  <si>
    <t>ZP-PRM-TN-25K-2YP</t>
  </si>
  <si>
    <t>Zoom Phone Pay As You Go</t>
  </si>
  <si>
    <t>Maas: Zoom Phone</t>
  </si>
  <si>
    <t>Zoom Phone Pay As You Go Usage</t>
  </si>
  <si>
    <t>ZP-PAYG-USG</t>
  </si>
  <si>
    <t>Zoom Phone Pay As You Go - $0 Commitment</t>
  </si>
  <si>
    <t>ZP-PAYG-RCR</t>
  </si>
  <si>
    <t>Zoom Phone Pay As You Go Usage - Overage Fee</t>
  </si>
  <si>
    <t>Zoom Phone Pay As You Go - Overage Fee - $1 Per Unit Exceeded</t>
  </si>
  <si>
    <t>ZP-PAYG-USG-OVG</t>
  </si>
  <si>
    <t>Zoom Phone Annual Prepay Monthly Usage</t>
  </si>
  <si>
    <t>Maas: Zoom Phone Annual Prepay Monthly Usage</t>
  </si>
  <si>
    <t>Zoom Phone Pay As You Go Usage - 1 Year Prepay</t>
  </si>
  <si>
    <t>ZP-PRO-PAYG-OVG-1-1YP</t>
  </si>
  <si>
    <t>Zoom Phone Pay As You Go - Committed Usage - 1 Year Prepay</t>
  </si>
  <si>
    <t>ZP-PRO-PAYG-USG-1-1YP</t>
  </si>
  <si>
    <t>Zoom Phone Pay As You Go - Overage Fee - $1 Per Unit Exceeded - 1 Year Prepay</t>
  </si>
  <si>
    <t>ZP-PRO-PAYG-OVG-2-1YP</t>
  </si>
  <si>
    <t>Maas: Zoom Phone Three Year Prepay Monthly Usage</t>
  </si>
  <si>
    <t>Zoom Phone Pay As You Go Usage - 3 Year Prepay</t>
  </si>
  <si>
    <t>ZP-PRO-PAYG-OVG-1-3YP</t>
  </si>
  <si>
    <t>Zoom Phone Pay As You Go - Committed Usage - 3 Year Prepay</t>
  </si>
  <si>
    <t>ZP-PRO-PAYG-USG-1-3YP</t>
  </si>
  <si>
    <t>Zoom Phone Pay As You Go - Overage Fee - $1 Per Unit Exceeded - 3 Year Prepay</t>
  </si>
  <si>
    <t>ZP-PRO-PAYG-OVG-2-3YP</t>
  </si>
  <si>
    <t>Maas: Zoom Phone Two Year Prepay Monthly Usage</t>
  </si>
  <si>
    <t>Zoom Phone Pay As You Go Usage - 2 Year Prepay</t>
  </si>
  <si>
    <t>ZP-PRO-PAYG-OVG-1-2YP</t>
  </si>
  <si>
    <t>Zoom Phone Pay As You Go - Committed Usage - 2 Year Prepay</t>
  </si>
  <si>
    <t>ZP-PRO-PAYG-USG-1-2YP</t>
  </si>
  <si>
    <t>Zoom Phone Pay As You Go - Overage Fee - $1 Per Unit Exceeded - 2 Year Prepay</t>
  </si>
  <si>
    <t>ZP-PRO-PAYG-OVG-2-2YP</t>
  </si>
  <si>
    <t>Zoom Phone Reserved Numbers Pay As You Go</t>
  </si>
  <si>
    <t>Maas: Zoom Phone Reserved Numbers Pay As You Go</t>
  </si>
  <si>
    <t>Zoom Phone Reserved Numbers Pay As You Go Recurring Flat Fee Pricing</t>
  </si>
  <si>
    <t>ZP-RN-PAYG-USG</t>
  </si>
  <si>
    <t>Zoom Phone Reserved Numbers Monthly Usage - Usage Overage Pricing</t>
  </si>
  <si>
    <t>ZP-RN-PAYG-OVG</t>
  </si>
  <si>
    <t>Zoom Phone International Add-On</t>
  </si>
  <si>
    <t>Maas: Zoom Phone Unlimited International Calling Add-On</t>
  </si>
  <si>
    <t>Zoom Phone Unlimited International Calling Plan Add-On Annual Tier 1 (1-9 Users)</t>
  </si>
  <si>
    <t>Zoom Phone Unlimited International Calling Plan Add-On Annual Tier 1 (1-9 Users). Must be combined with Zoom Phone Unlimited Rate Plan.</t>
  </si>
  <si>
    <t>ZP-INT-UN-1-1YP</t>
  </si>
  <si>
    <t>Zoom Phone Unlimited International Calling Plan Add-On Annual Tier 2 (10-99 Users)</t>
  </si>
  <si>
    <t>Zoom Phone Unlimited International Calling Plan Add-On Annual Tier 2 (10-99 Users). Must be combined with Zoom Phone Unlimited Rate Plan.</t>
  </si>
  <si>
    <t>ZP-INT-UN-10-1YP</t>
  </si>
  <si>
    <t>Zoom Phone Unlimited International Calling Plan Add-On Annual Tier 3 (100-499 Users)</t>
  </si>
  <si>
    <t>Zoom Phone Unlimited International Calling Plan Add-On Annual Tier 3 (100-499 Users). Must be combined with Zoom Phone Unlimited Rate Plan.</t>
  </si>
  <si>
    <t>ZP-INT-UN-100-1YP</t>
  </si>
  <si>
    <t>Zoom Phone Unlimited International Calling Plan Add-On Annual Tier 4 (500-999 Users)</t>
  </si>
  <si>
    <t>Zoom Phone Unlimited International Calling Plan Add-On Annual Tier 4 (500-999 Users). Must be combined with Zoom Phone Unlimited Rate Plan.</t>
  </si>
  <si>
    <t>ZP-INT-UN-500-1YP</t>
  </si>
  <si>
    <t>Zoom Phone Unlimited International Calling Plan Add-On Annual Tier 5 (1000-2499 Users)</t>
  </si>
  <si>
    <t>Zoom Phone Unlimited International Calling Plan Add-On Annual Tier 5 (1000-2499 Users). Must be combined with Zoom Phone Unlimited Rate Plan.</t>
  </si>
  <si>
    <t>ZP-INT-UN-1K-1YP</t>
  </si>
  <si>
    <t>Zoom Phone Unlimited International Calling Plan Add-On Annual Tier 6 (2500-4999 Users)</t>
  </si>
  <si>
    <t>Zoom Phone Unlimited International Calling Plan Add-On Annual Tier 6 (2500-4999 Users). Must be combined with Zoom Phone Unlimited Rate Plan.</t>
  </si>
  <si>
    <t>ZP-INT-UN-2500-1YP</t>
  </si>
  <si>
    <t>Zoom Phone Unlimited International Calling Plan Add-On Annual Tier 7 (5000-7499 Users)</t>
  </si>
  <si>
    <t>Zoom Phone Unlimited International Calling Plan Add-On Annual Tier 7 (5000-7499 Users). Must be combined with Zoom Phone Unlimited Rate Plan.</t>
  </si>
  <si>
    <t>ZP-INT-UN-5K-1YP</t>
  </si>
  <si>
    <t>Zoom Phone Unlimited International Calling Plan Add-On Annual Tier 8 (7500-9999 Users)</t>
  </si>
  <si>
    <t>Zoom Phone Unlimited International Calling Plan Add-On Annual Tier 8 (7500-9999 Users). Must be combined with Zoom Phone Unlimited Rate Plan.</t>
  </si>
  <si>
    <t>ZP-INT-UN-7500-1YP</t>
  </si>
  <si>
    <t>Zoom Phone Unlimited International Calling Plan Add-On Annual Tier 9 (10000-24999 Users)</t>
  </si>
  <si>
    <t>Zoom Phone Unlimited International Calling Plan Add-On Annual Tier 9 (10000-24999 Users). Must be combined with Zoom Phone Unlimited Rate Plan.</t>
  </si>
  <si>
    <t>ZP-INT-UN-10K-1YP</t>
  </si>
  <si>
    <t>Zoom Phone Unlimited International Calling Plan Add-On Annual Tier 10 (25000+ Users)</t>
  </si>
  <si>
    <t>Zoom Phone Unlimited International Calling Plan Add-On Annual Tier 10 (25000+ Users). Must be combined with Zoom Phone Unlimited Rate Plan.</t>
  </si>
  <si>
    <t>ZP-INT-UN-25K-1YP</t>
  </si>
  <si>
    <t>Zoom Phone Unlimited International Calling Plan Add-On 2 Year Prepay Tier 1 (1-9 Users)</t>
  </si>
  <si>
    <t>Zoom Phone Unlimited International Calling Plan Add-On 2 Year Prepay Tier 1 (1-9 Users). Must be combined with Zoom Phone Unlimited Rate Plan.</t>
  </si>
  <si>
    <t>ZP-INT-UN-1-2YP</t>
  </si>
  <si>
    <t>Zoom Phone Unlimited International Calling Plan Add-On 2 Year Prepay Tier 2 (10-99 Users)</t>
  </si>
  <si>
    <t>Zoom Phone Unlimited International Calling Plan Add-On 2 Year Prepay Tier 2 (10-99 Users). Must be combined with Zoom Phone Unlimited Rate Plan.</t>
  </si>
  <si>
    <t>ZP-INT-UN-10-2YP</t>
  </si>
  <si>
    <t>Zoom Phone Unlimited International Calling Plan Add-On 2 Year Prepay Tier 3 (100-499 Users)</t>
  </si>
  <si>
    <r>
      <rPr>
        <sz val="11"/>
        <rFont val="Tahoma"/>
        <family val="2"/>
      </rPr>
      <t>Zoom Phone Unlimited International Calling Plan Add-On 2 Year Prepay Tier 3 (100-499 Users). Must be
combined with Zoom Phone Unlimited Rate Plan.</t>
    </r>
  </si>
  <si>
    <t>ZP-INT-UN-100-2YP</t>
  </si>
  <si>
    <t>Zoom Phone Unlimited International Calling Plan Add-On 2 Year Prepay Tier 4 (500-999 Users)</t>
  </si>
  <si>
    <t>Zoom Phone Unlimited International Calling Plan Add-On 2 Year Prepay Tier 4 (500-999 Users). Must be combined with Zoom Phone Unlimited Rate Plan.</t>
  </si>
  <si>
    <t>ZP-INT-UN-500-2YP</t>
  </si>
  <si>
    <t>Zoom Phone Unlimited International Calling Plan Add-On 2 Year Prepay Tier 5 (1000-2499 Users)</t>
  </si>
  <si>
    <r>
      <rPr>
        <sz val="11"/>
        <rFont val="Tahoma"/>
        <family val="2"/>
      </rPr>
      <t>Zoom Phone Unlimited International Calling Plan Add-On 2 Year Prepay Tier 5 (1000-2499 Users). Must be
combined with Zoom Phone Unlimited Rate Plan.</t>
    </r>
  </si>
  <si>
    <t>ZP-INT-UN-1K-2YP</t>
  </si>
  <si>
    <t>Zoom Phone Unlimited International Calling Plan Add-On 2 Year Prepay Tier 6 (2500-4999 Users)</t>
  </si>
  <si>
    <t>Zoom Phone Unlimited International Calling Plan Add-On 2 Year Prepay Tier 6 (2500-4999 Users). Must be combined with Zoom Phone Unlimited Rate Plan.</t>
  </si>
  <si>
    <t>ZP-INT-UN-2500-2YP</t>
  </si>
  <si>
    <t>Zoom Phone Unlimited International Calling Plan Add-On 2 Year Prepay Tier 7 (5000-7499 Users)</t>
  </si>
  <si>
    <t>Zoom Phone Unlimited International Calling Plan Add-On 2 Year Prepay Tier 7 (5000-7499 Users). Must be combined with Zoom Phone Unlimited Rate Plan.</t>
  </si>
  <si>
    <t>ZP-INT-UN-5K-2YP</t>
  </si>
  <si>
    <t>Zoom Phone Unlimited International Calling Plan Add-On 2 Year Prepay Tier 8 (7500-9999 Users)</t>
  </si>
  <si>
    <t>Zoom Phone Unlimited International Calling Plan Add-On 2 Year Prepay Tier 8 (7500-9999 Users). Must be combined with Zoom Phone Unlimited Rate Plan.</t>
  </si>
  <si>
    <t>ZP-INT-UN-7500-2YP</t>
  </si>
  <si>
    <t>Zoom Phone Unlimited International Calling Plan Add-On 2 Year Prepay Tier 9 (10000-24999 Users)</t>
  </si>
  <si>
    <t>Zoom Phone Unlimited International Calling Plan Add-On 2 Year Prepay Tier 9 (10000-24999 Users). Must be combined with Zoom Phone Unlimited Rate Plan.</t>
  </si>
  <si>
    <t>ZP-INT-UN-10K-2YP</t>
  </si>
  <si>
    <t>Zoom Phone Unlimited International Calling Plan Add-On 2 Year Prepay Tier 10 (25000+ Users)</t>
  </si>
  <si>
    <t>Zoom Phone Unlimited International Calling Plan Add-On 2 Year Prepay Tier 10 (25000+ Users). Must be combined with Zoom Phone Unlimited Rate Plan.</t>
  </si>
  <si>
    <t>ZP-INT-UN-25K-2YP</t>
  </si>
  <si>
    <t>Zoom Phone Unlimited International Calling Plan Add-On 3 Year Prepay Tier 1 (1-9 Users)</t>
  </si>
  <si>
    <t>Zoom Phone Unlimited International Calling Plan Add-On 3 Year Prepay Tier 1 (1-9 Users). Must be combined with Zoom Phone Unlimited Rate Plan.</t>
  </si>
  <si>
    <t>ZP-INT-UN-1-3YP</t>
  </si>
  <si>
    <t>Zoom Phone Unlimited International Calling Plan Add-On 3 Year Prepay Tier 2 (10-99 Users)</t>
  </si>
  <si>
    <t>Zoom Phone Unlimited International Calling Plan Add-On 3 Year Prepay Tier 2 (10-99 Users). Must be combined with Zoom Phone Unlimited Rate Plan.</t>
  </si>
  <si>
    <t>ZP-INT-UN-10-3YP</t>
  </si>
  <si>
    <t>Zoom Phone Unlimited International Calling Plan Add-On 3 Year Prepay Tier 3 (100-499 Users)</t>
  </si>
  <si>
    <t>Zoom Phone Unlimited International Calling Plan Add-On 3 Year Prepay Tier 3 (100-499 Users). Must be combined with Zoom Phone Unlimited Rate Plan.</t>
  </si>
  <si>
    <t>ZP-INT-UN-100-3YP</t>
  </si>
  <si>
    <t>Zoom Phone Unlimited International Calling Plan Add-On 3 Year Prepay Tier 4 (500-999 Users)</t>
  </si>
  <si>
    <t>Zoom Phone Unlimited International Calling Plan Add-On 3 Year Prepay Tier 4 (500-999 Users). Must be combined with Zoom Phone Unlimited Rate Plan.</t>
  </si>
  <si>
    <t>ZP-INT-UN-500-3YP</t>
  </si>
  <si>
    <t>Zoom Phone Unlimited International Calling Plan Add-On 3 Year Prepay Tier 5 (1000-2499 Users)</t>
  </si>
  <si>
    <t>Zoom Phone Unlimited International Calling Plan Add-On 3 Year Prepay Tier 5 (1000-2499 Users). Must be combined with Zoom Phone Unlimited Rate Plan.</t>
  </si>
  <si>
    <t>ZP-INT-UN-1K-3YP</t>
  </si>
  <si>
    <t>Zoom Phone Unlimited International Calling Plan Add-On 3 Year Prepay Tier 6 (2500-4999 Users)</t>
  </si>
  <si>
    <t>Zoom Phone Unlimited International Calling Plan Add-On 3 Year Prepay Tier 6 (2500-4999 Users). Must be combined with Zoom Phone Unlimited Rate Plan.</t>
  </si>
  <si>
    <t>ZP-INT-UN-2500-3YP</t>
  </si>
  <si>
    <t>Zoom Phone Unlimited International Calling Plan Add-On 3 Year Prepay Tier 7 (5000-7499 Users)</t>
  </si>
  <si>
    <t>Zoom Phone Unlimited International Calling Plan Add-On 3 Year Prepay Tier 7 (5000-7499 Users). Must be combined with Zoom Phone Unlimited Rate Plan.</t>
  </si>
  <si>
    <t>ZP-INT-UN-5K-3YP</t>
  </si>
  <si>
    <t>Zoom Phone Unlimited International Calling Plan Add-On 3 Year Prepay Tier 8 (7500-9999 Users)</t>
  </si>
  <si>
    <r>
      <rPr>
        <sz val="11"/>
        <rFont val="Tahoma"/>
        <family val="2"/>
      </rPr>
      <t>Zoom Phone Unlimited International Calling Plan Add-On 3 Year Prepay Tier 8 (7500-9999 Users). Must be
combined with Zoom Phone Unlimited Rate Plan.</t>
    </r>
  </si>
  <si>
    <t>ZP-INT-UN-7500-3YP</t>
  </si>
  <si>
    <t>Zoom Phone Unlimited International Calling Plan Add-On 3 Year Prepay Tier 9 (10000-24999 Users)</t>
  </si>
  <si>
    <t>Zoom Phone Unlimited International Calling Plan Add-On 3 Year Prepay Tier 9 (10000-24999 Users). Must be combined with Zoom Phone Unlimited Rate Plan.</t>
  </si>
  <si>
    <t>ZP-INT-UN-10K-3YP</t>
  </si>
  <si>
    <t>Zoom Phone Unlimited International Calling Plan Add-On 3 Year Prepay Tier 10 (25000+ Users)</t>
  </si>
  <si>
    <t>Zoom Phone Unlimited International Calling Plan Add-On 3 Year Prepay Tier 10 (25000+ Users). Must be
combined with Zoom Phone Unlimited Rate Plan.</t>
  </si>
  <si>
    <t>ZP-INT-UN-25K-3YP</t>
  </si>
  <si>
    <t>Zoom United</t>
  </si>
  <si>
    <t>Zoom Meetings Pro and Zoom Phone Pro</t>
  </si>
  <si>
    <t>Maas: Zoom Meetings Pro and Zoom Phone Pro Annual</t>
  </si>
  <si>
    <t>Zoom United - Zoom Meetings Pro and Zoom Phone Pro Annual Tier 1 (1-9 Users)</t>
  </si>
  <si>
    <t>Zoom United - Zoom Meetings Pro &amp; Zoom Phone Pro Annual Tier 1 (1-9 Users)</t>
  </si>
  <si>
    <t>ZU-ZMP+ZPP-1-1YP</t>
  </si>
  <si>
    <t>Maas: Zoom Meetings Pro and Zoom Phone Pro Two Year Prepay</t>
  </si>
  <si>
    <t>Zoom United - Zoom Meetings Pro and Zoom Phone Pro 2 Year Prepay Tier 1 (1-9 Users)</t>
  </si>
  <si>
    <t>Zoom United - Zoom Meetings Pro &amp; Zoom Phone Pro 2 Year Prepay Tier 1 (1-9 Users)</t>
  </si>
  <si>
    <t>ZU-ZMP+ZPP-1-2YP</t>
  </si>
  <si>
    <t>Maas: Zoom Meetings Pro and Zoom Phone Pro Three Year Prepay</t>
  </si>
  <si>
    <t>Zoom United - Zoom Meetings Pro and Zoom Phone Pro 3 Year Prepay Tier 1 (1-9 Users)</t>
  </si>
  <si>
    <t>Zoom United - Zoom Meetings Pro &amp; Zoom Phone Pro 3 Year Prepay Tier 1 (1-9 Users)</t>
  </si>
  <si>
    <t>ZU-ZMP+ZPP-1-3YP</t>
  </si>
  <si>
    <t>Zoom Meetings Pro and Zoom Phone US/CA Unlimited</t>
  </si>
  <si>
    <t>Maas: Zoom Meetings Pro and Zoom Phone US/CA Unlimited Annual</t>
  </si>
  <si>
    <t>Zoom United - Zoom Meetings Pro and Zoom Phone US/Canada Unlimited Annual Tier 1 (1-9 Users)</t>
  </si>
  <si>
    <t>Zoom United - Zoom Meetings Pro and Zoom Phone US/Canada Unlimited Annual Tier 1 (1-9 Users). Provides 1 US/CA DID per license.</t>
  </si>
  <si>
    <t>ZU-ZMP+ZP-USCA-1-1YP</t>
  </si>
  <si>
    <t>Maas: Zoom Meetings Pro and Zoom Phone US/CA Unlimited Two Year Prepay</t>
  </si>
  <si>
    <t>Zoom United - Zoom Meetings Pro and Zoom Phone US/Canada Unlimited 2 Year Prepay Tier 1 (1-9 Users)</t>
  </si>
  <si>
    <t>Zoom United - Zoom Meetings Pro and Zoom Phone US/Canada Unlimited 2 Year Prepay Tier 1 (1-9 Users). Provides 1 US/CA DID per license.</t>
  </si>
  <si>
    <t>ZU-ZMP+ZP-USCA-1-2YP</t>
  </si>
  <si>
    <t>Maas: Zoom Meetings Pro and Zoom Phone US/CA Unlimited Three Year Prepay</t>
  </si>
  <si>
    <t>Zoom United - Zoom Meetings Pro and Zoom Phone US/Canada Unlimited 3 Year Prepay Tier 1 (1-9 Users)</t>
  </si>
  <si>
    <t>Zoom United - Zoom Meetings Pro and Zoom Phone US/Canada Unlimited 3 Year Prepay Tier 1 (1-9 Users). Provides 1 US/CA DID per license.</t>
  </si>
  <si>
    <t>ZU-ZMP+ZP-USCA-1-3YP</t>
  </si>
  <si>
    <t>Zoom Meetings Pro and Zoom Phone UK/IR Unlimited</t>
  </si>
  <si>
    <t>Maas: Zoom Meetings Pro and Zoom Phone UK/IR Unlimited Annual</t>
  </si>
  <si>
    <t>Zoom United - Zoom Meetings Pro and Zoom Phone UK/Ireland Unlimited Annual Tier 1 (1-9 Users)</t>
  </si>
  <si>
    <t>Zoom United - Zoom Meetings Pro and Zoom Phone UK/Ireland Unlimited Annual Tier 1 (1-9 Users). Provides 1 UK/I DID per license.</t>
  </si>
  <si>
    <t>ZU-ZMP+ZP-UKI-1-1YP</t>
  </si>
  <si>
    <t>Maas: Zoom Meetings Pro and Zoom Phone UK/IR Unlimited Two Year Prepay</t>
  </si>
  <si>
    <t>Zoom United - Zoom Meetings Pro and Zoom Phone UK/Ireland Unlimited 2 Year Prepay Tier 1 (1-9 Users)</t>
  </si>
  <si>
    <t>Zoom United - Zoom Meetings Pro and Zoom Phone UK/Ireland Unlimited 2 Year Prepay Tier 1 (1-9 Users). Provides 1 UK/I DID per license.</t>
  </si>
  <si>
    <t>ZU-ZMP+ZP-UKI-1-2YP</t>
  </si>
  <si>
    <t>Maas: Zoom Meetings Pro and Zoom Phone UK/IR Unlimited Three Year Prepay</t>
  </si>
  <si>
    <t>Zoom United - Zoom Meetings Pro and Zoom Phone UK/Ireland Unlimited 3 Year Prepay Tier 1 (1-9 Users)</t>
  </si>
  <si>
    <t>Zoom United - Zoom Meetings Pro and Zoom Phone UK/Ireland Unlimited 3 Year Prepay Tier 1 (1-9 Users). Provides 1 UK/I DID per license.</t>
  </si>
  <si>
    <t>ZU-ZMP+ZP-UKI-1-3YP</t>
  </si>
  <si>
    <t>Zoom Meetings Pro and Zoom Phone AU/NZ Unlimited</t>
  </si>
  <si>
    <t>Maas: Zoom Meetings Pro and Zoom Phone AU/NZ Unlimited Annual</t>
  </si>
  <si>
    <t>Zoom United - Zoom Meetings Pro and Zoom Phone Australia/New Zealand Unlimited Annual Tier 1 (1</t>
  </si>
  <si>
    <t>Zoom United - Zoom Meetings Pro and Zoom Phone Australia/New Zealand Unlimited Annual Tier 1 (1-9 Users). Provides 1 AN/Z DID per license.</t>
  </si>
  <si>
    <t>ZU-ZMP+ZP-ANZ-1-1YP</t>
  </si>
  <si>
    <t>Maas: Zoom Meetings Pro and Zoom Phone AU/NZ Unlimited Two Year Prepay</t>
  </si>
  <si>
    <t>Zoom United - Zoom Meetings Pro and Zoom Phone Australia/New Zealand Unlimited 2 Year Prepay Tier 1 (1-9 Users)</t>
  </si>
  <si>
    <t>Zoom United - Zoom Meetings Pro and Zoom Phone Australia/New Zealand Unlimited 2 Year Prepay Tier 1 (1- 9 Users). Provides 1 AN/Z DID per license.</t>
  </si>
  <si>
    <t>ZU-ZMP+ZP-ANZ-1-2YP</t>
  </si>
  <si>
    <t>Maas: Zoom Meetings Pro and Zoom Phone AU/NZ Unlimited Three Year Prepay</t>
  </si>
  <si>
    <t>Zoom United - Zoom Meetings Pro and Zoom Phone Australia/New Zealand Unlimited 3 Year Prepay Tier 1 (1-9 Users)</t>
  </si>
  <si>
    <t>Zoom United - Zoom Meetings Pro and Zoom Phone Australia/New Zealand Unlimited 3 Year Prepay Tier 1 (1- 9 Users). Provides 1 AN/Z DID per license.</t>
  </si>
  <si>
    <t>ZU-ZMP+ZP-ANZ-1-3YP</t>
  </si>
  <si>
    <t>Zoom Meetings Pro and Zoom Phone Japan Unlimited</t>
  </si>
  <si>
    <t>Maas: Zoom Meetings Pro and Zoom Phone Japan Unlimited Quarterly</t>
  </si>
  <si>
    <t>Zoom United - Zoom Meetings Pro and Zoom Phone Japan Unlimited Annual Tier 1 (1-9 Users)</t>
  </si>
  <si>
    <t>Zoom United - Zoom Meetings Pro and Zoom Phone Japan Unlimited Annual Tier 1 (1-9 Users). Provides 1 JPN DID per license.</t>
  </si>
  <si>
    <t>ZU-ZMP+ZP-JPN-1-1YP</t>
  </si>
  <si>
    <t>Maas: Zoom Meetings Pro and Zoom Phone Japan Unlimited Three Year Prepay</t>
  </si>
  <si>
    <t>Zoom United - Zoom Meetings Pro and Zoom Phone Japan Unlimited 2 Year Prepay Tier 1 (1-9 Users)</t>
  </si>
  <si>
    <t>Zoom United - Zoom Meetings Pro and Zoom Phone Japan Unlimited 2 Year Prepay Tier 1 (1-9 Users). Provides 1 JPN DID per license.</t>
  </si>
  <si>
    <t>ZU-ZMP+ZP-JPN-1-2YP</t>
  </si>
  <si>
    <t>Maas: Zoom Meetings Pro and Zoom Phone Japan Unlimited Two Year Prepay</t>
  </si>
  <si>
    <t>Zoom United - Zoom Meetings Pro and Zoom Phone Japan Unlimited 3 Year Prepay Tier 1 (1-9 Users)</t>
  </si>
  <si>
    <t>Zoom United - Zoom Meetings Pro and Zoom Phone Japan Unlimited 3 Year Prepay Tier 1 (1-9 Users). Provides 1 JPN DID per license.</t>
  </si>
  <si>
    <t>ZU-ZMP+ZP-JPN-1-3YP</t>
  </si>
  <si>
    <t>Zoom Meetings Pro and Zoom Phone Global Select</t>
  </si>
  <si>
    <t>Maas: Zoom Meetings Pro and Zoom Phone Global Select Annual</t>
  </si>
  <si>
    <t>Zoom United - Zoom Meetings Pro and Zoom Phone Global Select Unlimited Annual Tier 1 (1-9 Users)</t>
  </si>
  <si>
    <t>Zoom United - Zoom Meetings Pro and Zoom Phone Global Select Unlimited Annual Tier 1 (1-9 Users). Provides 1 Global DID per license.</t>
  </si>
  <si>
    <t>ZU-ZMP+ZP-GS-1-1YP</t>
  </si>
  <si>
    <t>Maas: Zoom Meetings Pro and Zoom Phone Global Select Two Year Prepay</t>
  </si>
  <si>
    <t>Zoom United - Zoom Meetings Pro and Zoom Phone Global Select Unlimited 2 Year Prepay Tier 1 (1- 9 Users)</t>
  </si>
  <si>
    <t>Zoom United - Zoom Meetings Pro and Zoom Phone Global Select Unlimited 2 Year Prepay Tier 1 (1-9 Users). Provides 1 Global DID per license.</t>
  </si>
  <si>
    <t>ZU-ZMP+ZP-GS-1-2YP</t>
  </si>
  <si>
    <t>Maas: Zoom Meetings Pro and Zoom Phone Global Select Three Year Prepay</t>
  </si>
  <si>
    <t>Zoom United - Zoom Meetings Pro and Zoom Phone Global Select Unlimited 3 Year Prepay Tier 1 (1- 9 Users)</t>
  </si>
  <si>
    <t>Zoom United - Zoom Meetings Pro and Zoom Phone Global Select Unlimited 3 Year Prepay Tier 1 (1-9 Users). Provides 1 Global DID per license.</t>
  </si>
  <si>
    <t>ZU-ZMP+ZP-GS-1-3YP</t>
  </si>
  <si>
    <t>Zoom Meetings Business and Zoom Phone Pro</t>
  </si>
  <si>
    <t>Maas: Zoom Meetings Business and Zoom Phone Pro Annual</t>
  </si>
  <si>
    <t>Zoom United - Zoom Meetings Business and Zoom Phone Pro Annual Tier 1 (10-99 Users)</t>
  </si>
  <si>
    <t>Zoom United - Zoom Meetings Business &amp; Zoom Phone Pro Annual Tier 1 (1-99 Users)</t>
  </si>
  <si>
    <t>ZU-ZMB+ZPP-10-1YP</t>
  </si>
  <si>
    <t>Maas: Zoom Meetings Business and Zoom Phone Pro Two Year Prepay</t>
  </si>
  <si>
    <t>Zoom United - Zoom Meetings Business and Zoom Phone Pro 2 Year Prepay Tier 1 (10-99 Users)</t>
  </si>
  <si>
    <t>Zoom United - Zoom Meetings Business &amp; Zoom Phone Quarterly Tier 1 (1-99 Users)</t>
  </si>
  <si>
    <t>ZU-ZMB+ZPP-10-2YP</t>
  </si>
  <si>
    <t>Maas: Zoom Meetings Business and Zoom Phone Pro Three Year Prepay</t>
  </si>
  <si>
    <t>Zoom United - Zoom Meetings Business and Zoom Phone Pro 3 Year Prepay Tier 1 (10-99 Users)</t>
  </si>
  <si>
    <t>Zoom United - Zoom Meetings Business &amp; Zoom Phone Pro 3 Year Prepay Tier 1 (1-99 Users)</t>
  </si>
  <si>
    <t>ZU-ZMB+ZPP-10-3YP</t>
  </si>
  <si>
    <t>Zoom Meetings Business and Zoom Phone US/CA Unlimited</t>
  </si>
  <si>
    <t>Maas: Zoom Meetings Business and Zoom Phone US/CA Unlimited Annual</t>
  </si>
  <si>
    <t>Zoom United - Zoom Meetings Business and Zoom Phone US/Canada Unlimited Annual Tier 1 (1-99 Users)</t>
  </si>
  <si>
    <t>Zoom United - Zoom Meetings Business and Zoom Phone US/Canada Unlimited Annual Tier 1 (1-99 Users). Provides 1 US/CA DID per license.</t>
  </si>
  <si>
    <t>ZU-ZMB+ZP-USCA-1-1YP</t>
  </si>
  <si>
    <t>Maas: Zoom Meetings Business and Zoom Phone US/CA Unlimited Two Year Prepay</t>
  </si>
  <si>
    <t>Zoom United - Zoom Meetings Business and Zoom Phone US/Canada Unlimited 2 Year Prepay Tier 1 (1-99 Users)</t>
  </si>
  <si>
    <t>Zoom United - Zoom Meetings Business and Zoom Phone US/Canada Unlimited 2 Year Prepay Tier 1 (1-99 Users). Provides 1 US/CA DID per license.</t>
  </si>
  <si>
    <t>ZU-ZMB+ZP-USCA-1-2YP</t>
  </si>
  <si>
    <t>Maas: Zoom Meetings Business and Zoom Phone US/CA Unlimited Three Year Prepay</t>
  </si>
  <si>
    <t>Zoom United - Zoom Meetings Business and Zoom Phone US/Canada Unlimited 3 Year Prepay Tier 1 (1-99 Users)</t>
  </si>
  <si>
    <t>Zoom United - Zoom Meetings Business and Zoom Phone US/Canada Unlimited 3 Year Prepay Tier 1 (1-99 Users). Provides 1 US/CA DID per license.</t>
  </si>
  <si>
    <t>ZU-ZMB+ZP-USCA-1-3YP</t>
  </si>
  <si>
    <t>Zoom Meetings Business and Zoom Phone UK/IR Unlimited</t>
  </si>
  <si>
    <t>Maas: Zoom Meetings Business and Zoom Phone UK/IR Unlimited Annual</t>
  </si>
  <si>
    <t>Zoom United - Zoom Meetings Business and Zoom Phone UK/Ireland Unlimited Annual Tier 1 (1-99 Users)</t>
  </si>
  <si>
    <t>Zoom United - Zoom Meetings Business and Zoom Phone UK/Ireland Unlimited Annual Tier 1 (1-99 Users). Provides 1 UK/I DID per license.</t>
  </si>
  <si>
    <t>ZU-ZMB+ZP-UKI-1-1YP</t>
  </si>
  <si>
    <t>Maas: Zoom Meetings Business and Zoom Phone UK/IR Unlimited Two Year Prepay</t>
  </si>
  <si>
    <t>Zoom United - Zoom Meetings Business and Zoom Phone UK/Ireland Unlimited 2 Year Prepay Tier 1 (1-99 Users)</t>
  </si>
  <si>
    <t>Zoom United - Zoom Meetings Business and Zoom Phone UK/Ireland Unlimited 2 Year Prepay Tier 1 (1-99 Users). Provides 1 UK/I DID per license.</t>
  </si>
  <si>
    <t>ZU-ZMB+ZP-UKI-1-2YP</t>
  </si>
  <si>
    <t>Maas: Zoom Meetings Business and Zoom Phone UK/IR Unlimited Three Year Prepay</t>
  </si>
  <si>
    <t>Zoom United - Zoom Meetings Business and Zoom Phone UK/Ireland Unlimited 3 Year Prepay Tier 1 (1-99 Users)</t>
  </si>
  <si>
    <t>Zoom United - Zoom Meetings Business and Zoom Phone UK/Ireland Unlimited 3 Year Prepay Tier 1 (1-99 Users). Provides 1 UK/I DID per license.</t>
  </si>
  <si>
    <t>ZU-ZMB+ZP-UKI-1-3YP</t>
  </si>
  <si>
    <t xml:space="preserve">Zoom Meetings Business and Zoom Phone AU/NZ Unlimited </t>
  </si>
  <si>
    <t>Maas: Zoom Meetings Business and Zoom Phone AU/NZ Unlimited Annual</t>
  </si>
  <si>
    <t>Zoom United - Zoom Meetings Business and Zoom Phone Australia/New Zealand Unlimited Annual Tier 1 (1-99 Users)</t>
  </si>
  <si>
    <t>Zoom United - Zoom Meetings Business and Zoom Phone Australia/New Zealand Unlimited Annual Tier 1 (1-99 Users). Provides 1 AN/Z DID per license.</t>
  </si>
  <si>
    <t>ZU-ZMB+ZP-ANZ-1-1YP</t>
  </si>
  <si>
    <t>Maas: Zoom Meetings Business and Zoom Phone AU/NZ Unlimited Two Year Prepay</t>
  </si>
  <si>
    <t>Zoom United - Zoom Meetings Business and Zoom Phone Australia/New Zealand Unlimited 2 Year Prepay Tier 1 (1-99 Users)</t>
  </si>
  <si>
    <t>Zoom United - Zoom Meetings Business and Zoom Phone Australia/New Zealand Unlimited 2 Year Prepay Tier 1 (1-99 Users). Provides 1 AN/Z DID per license.</t>
  </si>
  <si>
    <t>ZU-ZMB+ZP-ANZ-1-2YP</t>
  </si>
  <si>
    <t>Maas: Zoom Meetings Business and Zoom Phone AU/NZ Unlimited Three Year Prepay</t>
  </si>
  <si>
    <t>Zoom United - Zoom Meetings Business and Zoom Phone Australia/New Zealand Unlimited 3 Year Prepay Tier 1 (1-99 Users)</t>
  </si>
  <si>
    <t>Zoom United - Zoom Meetings Business and Zoom Phone Australia/New Zealand Unlimited 3 Year Prepay Tier 1 (1-99 Users). Provides 1 AN/Z DID per license.</t>
  </si>
  <si>
    <t>ZU-ZMB+ZP-ANZ-1-3YP</t>
  </si>
  <si>
    <t>Zoom Meetings Business and Zoom Phone Japan Unlimited</t>
  </si>
  <si>
    <t>Maas: Zoom Meetings Business and Zoom Phone Japan Unlimited Quarterly</t>
  </si>
  <si>
    <t>Zoom United - Zoom Meetings Business and Zoom Phone Japan Unlimited Annual Tier 1 (1-99 Users)</t>
  </si>
  <si>
    <t>Zoom United - Zoom Meetings Business and Zoom Phone Japan Unlimited Annual Tier 1 (1-99 Users). Provides 1 JPN DID per license.</t>
  </si>
  <si>
    <t>ZU-ZMB+ZP-JPN-1-1YP</t>
  </si>
  <si>
    <t>Maas: Zoom Meetings Business and Zoom Phone Japan Unlimited Three Year Prepay</t>
  </si>
  <si>
    <t>Zoom United - Zoom Meetings Business and Zoom Phone Japan Unlimited 2 Year Prepay Tier 1 (1-99 Users)</t>
  </si>
  <si>
    <t>Zoom United - Zoom Meetings Business and Zoom Phone Japan Unlimited 2 Year Prepay Tier 1 (1-99 Users). Provides 1 JPN DID per license.</t>
  </si>
  <si>
    <t>ZU-ZMB+ZP-JPN-1-2YP</t>
  </si>
  <si>
    <t>Maas: Zoom Meetings Business and Zoom Phone Japan Unlimited Two Year Prepay</t>
  </si>
  <si>
    <t>Zoom United - Zoom Meetings Business and Zoom Phone Japan Unlimited 3 Year Prepay Tier 1 (1-99 Users)</t>
  </si>
  <si>
    <t>Zoom United - Zoom Meetings Business and Zoom Phone Japan Unlimited 3 Year Prepay Tier 1 (1-99 Users). Provides 1 JPN DID per license.</t>
  </si>
  <si>
    <t>ZU-ZMB+ZP-JPN-1-3YP</t>
  </si>
  <si>
    <t>Zoom Meetings Business and Zoom Phone Global Select</t>
  </si>
  <si>
    <t>Maas: Zoom Meetings Business and Zoom Phone Global Select Annual</t>
  </si>
  <si>
    <t>Zoom United - Zoom Meetings Business and Zoom Phone Global Select Unlimited Annual Tier 1 (1-99 Users)</t>
  </si>
  <si>
    <t>Zoom United - Zoom Meetings Business and Zoom Phone Global Select Unlimited Annual Tier 1 (1-99 Users). Provides 1 Global DID per license.</t>
  </si>
  <si>
    <t>ZU-ZMB+ZP-GS-1-1YP</t>
  </si>
  <si>
    <t>Maas: Zoom Meetings Business and Zoom Phone Global Select Two Year Prepay</t>
  </si>
  <si>
    <t>Zoom United - Zoom Meetings Business and Zoom Phone Global Select Unlimited 2 Year Prepay Tier 1 (1-99 Users)</t>
  </si>
  <si>
    <t>Zoom United - Zoom Meetings Business and Zoom Phone Global Select Unlimited 2 Year Prepay Tier 1 (1-99 Users). Provides 1 Global DID per license.</t>
  </si>
  <si>
    <t>ZU-ZMB+ZP-GS-1-2YP</t>
  </si>
  <si>
    <t>Maas: Zoom Meetings Business and Zoom Phone Global Select Three Year Prepay</t>
  </si>
  <si>
    <t>Zoom United - Zoom Meetings Business and Zoom Phone Global Select Unlimited 3 Year Prepay Tier 1 (1-99 Users)</t>
  </si>
  <si>
    <t>Zoom United - Zoom Meetings Business and Zoom Phone Global Select Unlimited 3 Year Prepay Tier 1 (1-99 Users). Provides 1 Global DID per license.</t>
  </si>
  <si>
    <t>ZU-ZMB+ZP-GS-1-3YP</t>
  </si>
  <si>
    <t>Zoom Meetings Enterprise and Zoom Phone Pro</t>
  </si>
  <si>
    <t>Maas: Zoom Meetings Enterprise and Zoom Phone Pro Annual</t>
  </si>
  <si>
    <t>Zoom United - Zoom Meetings Enterprise and Zoom Phone Pro Annual Tier 1 (1-499 Users)</t>
  </si>
  <si>
    <t>Zoom United - Zoom Meetings Enterprise &amp; Zoom Phone Pro Annual Tier 1 (1-499 Users)</t>
  </si>
  <si>
    <t>ZU-ZME+ZPP-1-1YP</t>
  </si>
  <si>
    <t>Zoom United - Zoom Meetings Enterprise and Zoom Phone Pro Annual Tier 2 (500-999 Users)</t>
  </si>
  <si>
    <t>Zoom United - Zoom Meetings Enterprise &amp; Zoom Phone Pro Annual Tier 2 (500-999 Users)</t>
  </si>
  <si>
    <t>ZU-ZME+ZPP-500-1YP</t>
  </si>
  <si>
    <t>Zoom United - Zoom Meetings Enterprise and Zoom Phone Pro Annual Tier 3 (1000-2499 Users)</t>
  </si>
  <si>
    <t>Zoom United - Zoom Meetings Enterprise &amp; Zoom Phone Pro Annual Tier 3 (1000-2499 Users)</t>
  </si>
  <si>
    <t>ZU-ZME+ZPP-1K-1YP</t>
  </si>
  <si>
    <t>Zoom United - Zoom Meetings Enterprise and Zoom Phone Pro Annual Tier 4 (2500-4999 Users)</t>
  </si>
  <si>
    <t>Zoom United - Zoom Meetings Enterprise &amp; Zoom Phone Pro Annual Tier 4 (2500-4999 Users)</t>
  </si>
  <si>
    <t>ZU-ZME+ZPP-2500-1YP</t>
  </si>
  <si>
    <t>Zoom United - Zoom Meetings Enterprise and Zoom Phone Pro Annual Tier 5 (5000-7499 Users)</t>
  </si>
  <si>
    <t>Zoom United - Zoom Meetings Enterprise &amp; Zoom Phone Pro Annual Tier 5 (5000-7499 Users)</t>
  </si>
  <si>
    <t>ZU-ZME+ZPP-5K-1YP</t>
  </si>
  <si>
    <t>Zoom United - Zoom Meetings Enterprise and Zoom Phone Pro Annual Tier 6 (7500-9999 Users)</t>
  </si>
  <si>
    <t>Zoom United - Zoom Meetings Enterprise &amp; Zoom Phone Pro Annual Tier 6 (7500-9999 Users)</t>
  </si>
  <si>
    <t>ZU-ZME+ZPP-7500-1YP</t>
  </si>
  <si>
    <t>Zoom United - Zoom Meetings Enterprise and Zoom Phone Pro Annual Tier 7 (10000-24999 Users)</t>
  </si>
  <si>
    <t>Zoom United - Zoom Meetings Enterprise &amp; Zoom Phone Pro Annual Tier 7 (10000-24999 Users)</t>
  </si>
  <si>
    <t>ZU-ZME+ZPP-10K-1YP</t>
  </si>
  <si>
    <t>Zoom United - Zoom Meetings Enterprise and Zoom Phone Pro Annual Tier 8 (25000+ Users)</t>
  </si>
  <si>
    <t>Zoom United - Zoom Meetings Enterprise &amp; Zoom Phone Pro Annual Tier 8 (25000+ Users)</t>
  </si>
  <si>
    <t>ZU-ZME+ZPP-25K-1YP</t>
  </si>
  <si>
    <t>Maas: Zoom Meetings Enterprise and Zoom Phone Pro Two Year Prepay</t>
  </si>
  <si>
    <t>Zoom United - Zoom Meetings Enterprise and Zoom Phone Pro 2 Year Prepay Tier 1 (1-499 Users)</t>
  </si>
  <si>
    <t>Zoom United - Zoom Meetings Enterprise &amp; Zoom Phone Pro 2 Year Prepay Tier 1 (1-499 Users)</t>
  </si>
  <si>
    <t>Zoom United - Zoom Meetings Enterprise and Zoom Phone Pro 2 Year Prepay Tier 2 (500-999 Users)</t>
  </si>
  <si>
    <t>Zoom United - Zoom Meetings Enterprise &amp; Zoom Phone Pro 2 Year Prepay Tier 2 (500-999 Users)</t>
  </si>
  <si>
    <t>ZU-ZMP+ZPP-500-2YP</t>
  </si>
  <si>
    <t>Zoom United - Zoom Meetings Enterprise and Zoom Phone Pro 2 Year Prepay Tier 3 (1000-2499 Users)</t>
  </si>
  <si>
    <t>Zoom United - Zoom Meetings Enterprise &amp; Zoom Phone Pro 2 Year Prepay Tier 3 (1000-2499 Users)</t>
  </si>
  <si>
    <t>ZU-ZMP+ZPP-1K-2YP</t>
  </si>
  <si>
    <t>Zoom United - Zoom Meetings Enterprise and Zoom Phone Pro 2 Year Prepay Tier 4 (2500-4999 Users)</t>
  </si>
  <si>
    <t>Zoom United - Zoom Meetings Enterprise &amp; Zoom Phone Pro 2 Year Prepay Tier 4 (2500-4999 Users)</t>
  </si>
  <si>
    <t>ZU-ZMP+ZPP-2500-2YP</t>
  </si>
  <si>
    <t>Zoom United - Zoom Meetings Enterprise and Zoom Phone Pro 2 Year Prepay Tier 5 (5000-7499 Users)</t>
  </si>
  <si>
    <t>Zoom United - Zoom Meetings Enterprise &amp; Zoom Phone Pro 2 Year Prepay Tier 5 (5000-7499 Users)</t>
  </si>
  <si>
    <t>ZU-ZMP+ZPP-5K-2YP</t>
  </si>
  <si>
    <t>Zoom United - Zoom Meetings Enterprise and Zoom Phone Pro 2 Year Prepay Tier 6 (7500-9999 Users)</t>
  </si>
  <si>
    <t>Zoom United - Zoom Meetings Enterprise &amp; Zoom Phone Pro 2 Year Prepay Tier 6 (7500-9999 Users)</t>
  </si>
  <si>
    <t>ZU-ZMP+ZPP-7500-2YP</t>
  </si>
  <si>
    <t>Zoom United - Zoom Meetings Enterprise and Zoom Phone Pro 2 Year Prepay Tier 7 (10000-24999 Users)</t>
  </si>
  <si>
    <t>Zoom United - Zoom Meetings Enterprise &amp; Zoom Phone Pro 2 Year Prepay Tier 7 (10000-24999 Users)</t>
  </si>
  <si>
    <t>ZU-ZMP+ZPP-10K-2YP</t>
  </si>
  <si>
    <t>Zoom United - Zoom Meetings Enterprise and Zoom Phone Pro 2 Year Prepay Tier 8 (25000+ Users)</t>
  </si>
  <si>
    <t>Zoom United - Zoom Meetings Enterprise &amp; Zoom Phone Pro 2 Year Prepay Tier 8 (25000+ Users)</t>
  </si>
  <si>
    <t>ZU-ZMP+ZPP-25K-2YP</t>
  </si>
  <si>
    <t>Maas: Zoom Meetings Enterprise and Zoom Phone Pro Three Year Prepay</t>
  </si>
  <si>
    <t>Zoom United - Zoom Meetings Enterprise and Zoom Phone Pro 3 Year Prepay Tier 1 (1-499 Users)</t>
  </si>
  <si>
    <t>Zoom United - Zoom Meetings Enterprise &amp; Zoom Phone Pro 3 Year Prepay Tier 1 (1-499 Users)</t>
  </si>
  <si>
    <t>ZU-ZME+ZPP-1-3YP</t>
  </si>
  <si>
    <t>Zoom United - Zoom Meetings Enterprise and Zoom Phone Pro 3 Year Prepay Tier 2 (500-999 Users)</t>
  </si>
  <si>
    <t>Zoom United - Zoom Meetings Enterprise &amp; Zoom Phone Pro 3 Year Prepay Tier 2 (500-999 Users)</t>
  </si>
  <si>
    <t>ZU-ZME+ZPP-500-3YP</t>
  </si>
  <si>
    <t>Zoom United - Zoom Meetings Enterprise and Zoom Phone Pro 3 Year Prepay Tier 3 (1000-2499 Users)</t>
  </si>
  <si>
    <t>Zoom United - Zoom Meetings Enterprise &amp; Zoom Phone Pro 3 Year Prepay Tier 3 (1000-2499 Users)</t>
  </si>
  <si>
    <t>ZU-ZME+ZPP-1K-3YP</t>
  </si>
  <si>
    <t>Zoom United - Zoom Meetings Enterprise and Zoom Phone Pro 3 Year Prepay Tier 4 (2500-4999 Users)</t>
  </si>
  <si>
    <t>Zoom United - Zoom Meetings Enterprise &amp; Zoom Phone Pro 3 Year Prepay Tier 4 (2500-4999 Users)</t>
  </si>
  <si>
    <t>ZU-ZME+ZPP-2500-3YP</t>
  </si>
  <si>
    <t>Maas: Zoom Meetings Enterprise and Zoom Phone Pro Three Year
Prepay</t>
  </si>
  <si>
    <r>
      <rPr>
        <sz val="11"/>
        <rFont val="Tahoma"/>
        <family val="2"/>
      </rPr>
      <t>Zoom United - Zoom Meetings Enterprise and Zoom Phone Pro 3 Year Prepay Tier 5 (5000-7499
Users)</t>
    </r>
  </si>
  <si>
    <t>Zoom United - Zoom Meetings Enterprise &amp; Zoom Phone Pro 3 Year Prepay Tier 5 (5000-7499 Users)</t>
  </si>
  <si>
    <t>ZU-ZME+ZPP-5K-3YP</t>
  </si>
  <si>
    <t>Zoom United - Zoom Meetings Enterprise and Zoom Phone Pro 3 Year Prepay Tier 6 (7500-9999 Users)</t>
  </si>
  <si>
    <t>Zoom United - Zoom Meetings Enterprise &amp; Zoom Phone Pro 3 Year Prepay Tier 6 (7500-9999 Users)</t>
  </si>
  <si>
    <t>ZU-ZME+ZPP-7500-3YP</t>
  </si>
  <si>
    <r>
      <rPr>
        <sz val="11"/>
        <rFont val="Tahoma"/>
        <family val="2"/>
      </rPr>
      <t>Zoom United - Zoom Meetings Enterprise and Zoom Phone Pro 3 Year Prepay Tier 7 (10000-24999
Users)</t>
    </r>
  </si>
  <si>
    <t>Zoom United - Zoom Meetings Enterprise &amp; Zoom Phone Pro 3 Year Prepay Tier 7 (10000-24999 Users)</t>
  </si>
  <si>
    <t>ZU-ZME+ZPP-10K-3YP</t>
  </si>
  <si>
    <t>Zoom United - Zoom Meetings Enterprise and Zoom Phone Pro 3 Year Prepay Tier 8 (25000+ Users)</t>
  </si>
  <si>
    <t>Zoom United - Zoom Meetings Enterprise &amp; Zoom Phone Pro 3 Year Prepay Tier 8 (25000+ Users)</t>
  </si>
  <si>
    <t>ZU-ZME+ZPP-25K-3YP</t>
  </si>
  <si>
    <t>Zoom Meetings Enterprise and Zoom Phone US/CA Unlimited</t>
  </si>
  <si>
    <t>Maas: Zoom Meetings Enterprise and Zoom Phone US/CA Unlimited
Annual</t>
  </si>
  <si>
    <r>
      <rPr>
        <sz val="11"/>
        <rFont val="Tahoma"/>
        <family val="2"/>
      </rPr>
      <t>Zoom United - Zoom Meetings Enterprise and Zoom Phone US/Canada Unlimited Annual Tier 1 (1-
499 Users)</t>
    </r>
  </si>
  <si>
    <r>
      <rPr>
        <sz val="11"/>
        <rFont val="Tahoma"/>
        <family val="2"/>
      </rPr>
      <t>Zoom United - Zoom Meetings Enterprise &amp; Phone US/Canada Unlimited Annual Tier 1 (1-499 Users). Provides
1 US/CA DID per license.</t>
    </r>
  </si>
  <si>
    <t>ZU-ZME+ZP-USCA-1-1YP</t>
  </si>
  <si>
    <t>Maas: Zoom Meetings Enterprise and Zoom Phone US/CA Unlimited Annual</t>
  </si>
  <si>
    <t>Zoom United - Zoom Meetings Enterprise and Zoom Phone US/Canada Unlimited Annual Tier 2 (500- 999 Users)</t>
  </si>
  <si>
    <t>Zoom United - Zoom Meetings Enterprise &amp; Phone US/Canada Unlimited Annual Tier 2 (500-999 Users). Provides 1 US/CA DID per license.</t>
  </si>
  <si>
    <t>ZU-ZME+ZP-USCA-500-1YP</t>
  </si>
  <si>
    <r>
      <rPr>
        <sz val="11"/>
        <rFont val="Tahoma"/>
        <family val="2"/>
      </rPr>
      <t>Zoom United - Zoom Meetings Enterprise and Zoom Phone US/Canada Unlimited Annual Tier 3
(1000-2499 Users)</t>
    </r>
  </si>
  <si>
    <r>
      <rPr>
        <sz val="11"/>
        <rFont val="Tahoma"/>
        <family val="2"/>
      </rPr>
      <t>Zoom United - Zoom Meetings Enterprise &amp; Phone US/Canada Unlimited Annual Tier 3 (1000-2499 Users).
Provides 1 US/CA DID per license.</t>
    </r>
  </si>
  <si>
    <t>ZU-ZME+ZP-USCA-1K-1YP</t>
  </si>
  <si>
    <t>Zoom United - Zoom Meetings Enterprise and Zoom Phone US/Canada Unlimited Annual Tier 4 (2500-4999 Users)</t>
  </si>
  <si>
    <t>Zoom United - Zoom Meetings Enterprise &amp; Phone US/Canada Unlimited Annual Tier 4 (2500-4999 Users). Provides 1 US/CA DID per license.</t>
  </si>
  <si>
    <t>ZU-ZME+ZP-USCA-2500-1YP</t>
  </si>
  <si>
    <t>Zoom United - Zoom Meetings Enterprise and Zoom Phone US/Canada Unlimited Annual Tier 5 (5000-7499 Users)</t>
  </si>
  <si>
    <t>Zoom United - Zoom Meetings Enterprise &amp; Phone US/Canada Unlimited Annual Tier 5 (5000-7499 Users). Provides 1 US/CA DID per license.</t>
  </si>
  <si>
    <t>ZU-ZME+ZP-USCA-5K-1YP</t>
  </si>
  <si>
    <t>Zoom United - Zoom Meetings Enterprise and Zoom Phone US/Canada Unlimited Annual Tier 6 (7500-9999 Users)</t>
  </si>
  <si>
    <t>Zoom United - Zoom Meetings Enterprise &amp; Phone US/Canada Unlimited Annual Tier 6 (7500-9999 Users). Provides 1 US/CA DID per license.</t>
  </si>
  <si>
    <t>ZU-ZME+ZP-USCA-7500-1YP</t>
  </si>
  <si>
    <t>Zoom United - Zoom Meetings Enterprise and Zoom Phone US/Canada Unlimited Annual Tier 7 (10000-24999 Users)</t>
  </si>
  <si>
    <t>Zoom United - Zoom Meetings Enterprise &amp; Phone US/Canada Unlimited Annual Tier 7 (10000-24999 Users). Provides 1 US/CA DID per license.</t>
  </si>
  <si>
    <t>ZU-ZME+ZP-USCA-10K-1YP</t>
  </si>
  <si>
    <t>Zoom United - Zoom Meetings Enterprise and Zoom Phone US/Canada Unlimited Annual Tier 8 (25000+ Users)</t>
  </si>
  <si>
    <t>Zoom United - Zoom Meetings Enterprise &amp; Phone US/Canada Unlimited Annual Tier 8 (25000+ Users). Provides 1 US/CA DID per license.</t>
  </si>
  <si>
    <t>ZU-ZME+ZP-USCA-25K-1YP</t>
  </si>
  <si>
    <t>Maas: Zoom Meetings Enterprise and Zoom Phone US/CA Unlimited Two Year Prepay</t>
  </si>
  <si>
    <t>Zoom United - Zoom Meetings Enterprise and Zoom Phone US/Canada Unlimited 2 Year Prepay Tier 1 (1-499 Users)</t>
  </si>
  <si>
    <t>Zoom United - Zoom Meetings Enterprise &amp; Phone US/Canada Unlimited 2 Year Prepay Tier 1 (1-499 Users). Provides 1 US/CA DID per license.</t>
  </si>
  <si>
    <t>Zoom United - Zoom Meetings Enterprise and Zoom Phone US/Canada Unlimited 2 Year Prepay Tier 2 (500-999 Users)</t>
  </si>
  <si>
    <t>Zoom United - Zoom Meetings Enterprise &amp; Phone US/Canada Unlimited 2 Year Prepay Tier 2 (500-999 Users). Provides 1 US/CA DID per license.</t>
  </si>
  <si>
    <t>ZU-ZMP+ZP-USCA-500-2YP</t>
  </si>
  <si>
    <t>Zoom United - Zoom Meetings Enterprise and Zoom Phone US/Canada Unlimited 2 Year Prepay Tier 3 (1000-2499 Users)</t>
  </si>
  <si>
    <t>Zoom United - Zoom Meetings Enterprise &amp; Phone US/Canada Unlimited 2 Year Prepay Tier 3 (1000-2499 Users). Provides 1 US/CA DID per license.</t>
  </si>
  <si>
    <t>ZU-ZMP+ZP-USCA-1K-2YP</t>
  </si>
  <si>
    <t>Zoom United - Zoom Meetings Enterprise and Zoom Phone US/Canada Unlimited 2 Year Prepay Tier 4 (2500-4999 Users)</t>
  </si>
  <si>
    <t>Zoom United - Zoom Meetings Enterprise &amp; Phone US/Canada Unlimited 2 Year Prepay Tier 4 (2500-4999 Users). Provides 1 US/CA DID per license.</t>
  </si>
  <si>
    <t>ZU-ZMP+ZP-USCA-2500-2YP</t>
  </si>
  <si>
    <t>Zoom United - Zoom Meetings Enterprise and Zoom Phone US/Canada Unlimited 2 Year Prepay Tier 5 (5000-7499 Users)</t>
  </si>
  <si>
    <t>Zoom United - Zoom Meetings Enterprise &amp; Phone US/Canada Unlimited 2 Year Prepay Tier 5 (5000-7499 Users). Provides 1 US/CA DID per license.</t>
  </si>
  <si>
    <t>ZU-ZMP+ZP-USCA-5K-2YP</t>
  </si>
  <si>
    <t>Zoom United - Zoom Meetings Enterprise and Zoom Phone US/Canada Unlimited 2 Year Prepay Tier 6 (7500-9999 Users)</t>
  </si>
  <si>
    <t>Zoom United - Zoom Meetings Enterprise &amp; Phone US/Canada Unlimited 2 Year Prepay Tier 6 (7500-9999 Users). Provides 1 US/CA DID per license.</t>
  </si>
  <si>
    <t>ZU-ZMP+ZP-USCA-7500-2YP</t>
  </si>
  <si>
    <t>Maas: Zoom Meetings Enterprise and Zoom Phone US/CA Unlimited
Two Year Prepay</t>
  </si>
  <si>
    <r>
      <rPr>
        <sz val="11"/>
        <rFont val="Tahoma"/>
        <family val="2"/>
      </rPr>
      <t>Zoom United - Zoom Meetings Enterprise and Zoom Phone US/Canada Unlimited 2 Year Prepay Tier
7 (10000-24999 Users)</t>
    </r>
  </si>
  <si>
    <r>
      <rPr>
        <sz val="11"/>
        <rFont val="Tahoma"/>
        <family val="2"/>
      </rPr>
      <t>Zoom United - Zoom Meetings Enterprise &amp; Phone US/Canada Unlimited 2 Year Prepay Tier 7 (10000-24999
Users). Provides 1 US/CA DID per license.</t>
    </r>
  </si>
  <si>
    <t>ZU-ZMP+ZP-USCA-10K-2YP</t>
  </si>
  <si>
    <t>Zoom United - Zoom Meetings Enterprise and Zoom Phone US/Canada Unlimited 2 Year Prepay Tier 8 (25000+ Users)</t>
  </si>
  <si>
    <t>Zoom United - Zoom Meetings Enterprise &amp; Phone US/Canada Unlimited 2 Year Prepay Tier 8 (25000+ Users). Provides 1 US/CA DID per license.</t>
  </si>
  <si>
    <t>ZU-ZMP+ZP-USCA-25K-2YP</t>
  </si>
  <si>
    <t>Maas: Zoom Meetings Enterprise and Zoom Phone US/CA Unlimited Three Year Prepay</t>
  </si>
  <si>
    <t>Zoom United - Zoom Meetings Enterprise and Zoom Phone US/Canada Unlimited 3 Year Prepay Tier 1 (1-499 Users)</t>
  </si>
  <si>
    <t>Zoom United - Zoom Meetings Enterprise &amp; Phone US/Canada Unlimited 3 Year Prepay Tier 1 (1-499 Users). Provides 1 US/CA DID per license.</t>
  </si>
  <si>
    <t>ZU-ZME+ZP-USCA-1-3YP</t>
  </si>
  <si>
    <t>Zoom United - Zoom Meetings Enterprise and Zoom Phone US/Canada Unlimited 3 Year Prepay Tier 2 (500-999 Users)</t>
  </si>
  <si>
    <t>Zoom United - Zoom Meetings Enterprise &amp; Phone US/Canada Unlimited 3 Year Prepay Tier 2 (500-999 Users). Provides 1 US/CA DID per license.</t>
  </si>
  <si>
    <t>ZU-ZME+ZP-USCA-500-3YP</t>
  </si>
  <si>
    <t>Zoom United - Zoom Meetings Enterprise and Zoom Phone US/Canada Unlimited 3 Year Prepay Tier 3 (1000-2499 Users)</t>
  </si>
  <si>
    <t>Zoom United - Zoom Meetings Enterprise &amp; Phone US/Canada Unlimited 3 Year Prepay Tier 3 (1000-2499 Users). Provides 1 US/CA DID per license.</t>
  </si>
  <si>
    <t>ZU-ZME+ZP-USCA-1K-3YP</t>
  </si>
  <si>
    <t>Zoom United - Zoom Meetings Enterprise and Zoom Phone US/Canada Unlimited 3 Year Prepay Tier 4 (2500-4999 Users)</t>
  </si>
  <si>
    <t>Zoom United - Zoom Meetings Enterprise &amp; Phone US/Canada Unlimited 3 Year Prepay Tier 4 (2500-4999 Users). Provides 1 US/CA DID per license.</t>
  </si>
  <si>
    <t>ZU-ZME+ZP-USCA-2500-3YP</t>
  </si>
  <si>
    <t>Zoom United - Zoom Meetings Enterprise and Zoom Phone US/Canada Unlimited 3 Year Prepay Tier 5 (5000-7499 Users)</t>
  </si>
  <si>
    <t>Zoom United - Zoom Meetings Enterprise &amp; Phone US/Canada Unlimited 3 Year Prepay Tier 5 (5000-7499 Users). Provides 1 US/CA DID per license.</t>
  </si>
  <si>
    <t>ZU-ZME+ZP-USCA-5K-3YP</t>
  </si>
  <si>
    <t>Zoom United - Zoom Meetings Enterprise and Zoom Phone US/Canada Unlimited 3 Year Prepay Tier 6 (7500-9999 Users)</t>
  </si>
  <si>
    <t>Zoom United - Zoom Meetings Enterprise &amp; Phone US/Canada Unlimited 3 Year Prepay Tier 6 (7500-9999 Users). Provides 1 US/CA DID per license.</t>
  </si>
  <si>
    <t>ZU-ZME+ZP-USCA-7500-3YP</t>
  </si>
  <si>
    <t>Zoom United - Zoom Meetings Enterprise and Zoom Phone US/Canada Unlimited 3 Year Prepay Tier 7 (10000-24999 Users)</t>
  </si>
  <si>
    <t>Zoom United - Zoom Meetings Enterprise &amp; Phone US/Canada Unlimited 3 Year Prepay Tier 7 (10000-24999 Users). Provides 1 US/CA DID per license.</t>
  </si>
  <si>
    <t>ZU-ZME+ZP-USCA-10K-3YP</t>
  </si>
  <si>
    <t>Zoom United - Zoom Meetings Enterprise and Zoom Phone US/Canada Unlimited 3 Year Prepay Tier 8 (25000+ Users)</t>
  </si>
  <si>
    <t>Zoom United - Zoom Meetings Enterprise &amp; Phone US/Canada Unlimited 3 Year Prepay Tier 8 (25000+ Users). Provides 1 US/CA DID per license.</t>
  </si>
  <si>
    <t>ZU-ZME+ZP-USCA-25K-3YP</t>
  </si>
  <si>
    <t>Zoom Meetings Enterprise and Zoom Phone UK/IR Unlimited</t>
  </si>
  <si>
    <t>Maas: Zoom Meetings Enterprise and Zoom Phone UK/IR Unlimited Annual</t>
  </si>
  <si>
    <t>Zoom United - Zoom Meetings Enterprise and Zoom Phone UK/Ireland Unlimited Annual Tier 1 (1- 499 Users)</t>
  </si>
  <si>
    <t>Zoom United - Zoom Meetings Enterprise &amp; Phone UK/Ireland Unlimited Annual Tier 1 (1-499 Users). Provides 1 UK/I DID per license.</t>
  </si>
  <si>
    <t>ZU-ZME+ZP-UKI-1-1YP</t>
  </si>
  <si>
    <t>Zoom United - Zoom Meetings Enterprise and Zoom Phone UK/Ireland Unlimited Annual Tier 2 (500- 999 Users)</t>
  </si>
  <si>
    <t>Zoom United - Zoom Meetings Enterprise &amp; Phone UK/Ireland Unlimited Annual Tier 2 (500-999 Users). Provides 1 UK/I DID per license.</t>
  </si>
  <si>
    <t>ZU-ZME+ZP-UKI-500-1YP</t>
  </si>
  <si>
    <t>Zoom United - Zoom Meetings Enterprise and Zoom Phone UK/Ireland Unlimited Annual Tier 3 (1000-2499 Users)</t>
  </si>
  <si>
    <t>Zoom United - Zoom Meetings Enterprise &amp; Phone UK/Ireland Unlimited Annual Tier 3 (1000-2499 Users). Provides 1 UK/I DID per license.</t>
  </si>
  <si>
    <t>ZU-ZME+ZP-UKI-1K-1YP</t>
  </si>
  <si>
    <t>Zoom United - Zoom Meetings Enterprise and Zoom Phone UK/Ireland Unlimited Annual Tier 4 (2500-4999 Users)</t>
  </si>
  <si>
    <t>Zoom United - Zoom Meetings Enterprise &amp; Phone UK/Ireland Unlimited Annual Tier 4 (2500-4999 Users). Provides 1 UK/I DID per license.</t>
  </si>
  <si>
    <t>ZU-ZME+ZP-UKI-2500-1YP</t>
  </si>
  <si>
    <t>Zoom United - Zoom Meetings Enterprise and Zoom Phone UK/Ireland Unlimited Annual Tier 5 (5000-7499 Users)</t>
  </si>
  <si>
    <t>Zoom United - Zoom Meetings Enterprise &amp; Phone UK/Ireland Unlimited Annual Tier 5 (5000-7499 Users). Provides 1 UK/I DID per license.</t>
  </si>
  <si>
    <t>ZU-ZME+ZP-UKI-5K-1YP</t>
  </si>
  <si>
    <t>Zoom United - Zoom Meetings Enterprise and Zoom Phone UK/Ireland Unlimited Annual Tier 6 (7500-9999 Users)</t>
  </si>
  <si>
    <t>Zoom United - Zoom Meetings Enterprise &amp; Phone UK/Ireland Unlimited Annual Tier 6 (7500-9999 Users). Provides 1 UK/I DID per license.</t>
  </si>
  <si>
    <t>ZU-ZME+ZP-UKI-7500-1YP</t>
  </si>
  <si>
    <t>Zoom United - Zoom Meetings Enterprise and Zoom Phone UK/Ireland Unlimited Annual Tier 7 (10000-24999 Users)</t>
  </si>
  <si>
    <t>Zoom United - Zoom Meetings Enterprise &amp; Phone UK/Ireland Unlimited Annual Tier 7 (10000-24999 Users). Provides 1 UK/I DID per license.</t>
  </si>
  <si>
    <t>ZU-ZME+ZP-UKI-10K-1YP</t>
  </si>
  <si>
    <t>Maas: Zoom Meetings Enterprise and Zoom Phone UK/IR Unlimited
Annual</t>
  </si>
  <si>
    <r>
      <rPr>
        <sz val="11"/>
        <rFont val="Tahoma"/>
        <family val="2"/>
      </rPr>
      <t>Zoom United - Zoom Meetings Enterprise and Zoom Phone UK/Ireland Unlimited Annual Tier 8
(25000+ Users)</t>
    </r>
  </si>
  <si>
    <r>
      <rPr>
        <sz val="11"/>
        <rFont val="Tahoma"/>
        <family val="2"/>
      </rPr>
      <t>Zoom United - Zoom Meetings Enterprise &amp; Phone UK/Ireland Unlimited Annual Tier 8 (25000+ Users).
Provides 1 UK/I DID per license.</t>
    </r>
  </si>
  <si>
    <t>ZU-ZME+ZP-UKI-25K-1YP</t>
  </si>
  <si>
    <t>Maas: Zoom Meetings Enterprise and Zoom Phone UK/IR Unlimited Two Year Prepay</t>
  </si>
  <si>
    <t>Zoom United - Zoom Meetings Enterprise and Zoom Phone UK/Ireland Unlimited 2 Year Prepay Tier 1 (1-499 Users)</t>
  </si>
  <si>
    <t>Zoom United - Zoom Meetings Enterprise &amp; Phone UK/Ireland Unlimited 2 Year Prepay Tier 1 (1-499 Users). Provides 1 UK/I DID per license.</t>
  </si>
  <si>
    <t>Maas: Zoom Meetings Enterprise and Zoom Phone UK/IR Unlimited
Two Year Prepay</t>
  </si>
  <si>
    <r>
      <rPr>
        <sz val="11"/>
        <rFont val="Tahoma"/>
        <family val="2"/>
      </rPr>
      <t>Zoom United - Zoom Meetings Enterprise and Zoom Phone UK/Ireland Unlimited 2 Year Prepay Tier
2 (500-999 Users)</t>
    </r>
  </si>
  <si>
    <r>
      <rPr>
        <sz val="11"/>
        <rFont val="Tahoma"/>
        <family val="2"/>
      </rPr>
      <t>Zoom United - Zoom Meetings Enterprise &amp; Phone UK/Ireland Unlimited 2 Year Prepay Tier 2 (500-999 Users).
Provides 1 UK/I DID per license.</t>
    </r>
  </si>
  <si>
    <t>ZU-ZMP+ZP-UKI-500-2YP</t>
  </si>
  <si>
    <t>Zoom United - Zoom Meetings Enterprise and Zoom Phone UK/Ireland Unlimited 2 Year Prepay Tier 3 (1000-2499 Users)</t>
  </si>
  <si>
    <t>Zoom United - Zoom Meetings Enterprise &amp; Phone UK/Ireland Unlimited 2 Year Prepay Tier 3 (1000-2499 Users). Provides 1 UK/I DID per license.</t>
  </si>
  <si>
    <t>ZU-ZMP+ZP-UKI-1K-2YP</t>
  </si>
  <si>
    <t>Zoom United - Zoom Meetings Enterprise and Zoom Phone UK/Ireland Unlimited 2 Year Prepay Tier 4 (2500-4999 Users)</t>
  </si>
  <si>
    <t>Zoom United - Zoom Meetings Enterprise &amp; Phone UK/Ireland Unlimited 2 Year Prepay Tier 4 (2500-4999 Users). Provides 1 UK/I DID per license.</t>
  </si>
  <si>
    <t>ZU-ZMP+ZP-UKI-2500-2YP</t>
  </si>
  <si>
    <t>Zoom United - Zoom Meetings Enterprise and Zoom Phone UK/Ireland Unlimited 2 Year Prepay Tier 5 (5000-7499 Users)</t>
  </si>
  <si>
    <t>Zoom United - Zoom Meetings Enterprise &amp; Phone UK/Ireland Unlimited 2 Year Prepay Tier 5 (5000-7499 Users). Provides 1 UK/I DID per license.</t>
  </si>
  <si>
    <t>ZU-ZMP+ZP-UKI-5K-2YP</t>
  </si>
  <si>
    <t>Zoom United - Zoom Meetings Enterprise and Zoom Phone UK/Ireland Unlimited 2 Year Prepay Tier 6 (7500-9999 Users)</t>
  </si>
  <si>
    <t>Zoom United - Zoom Meetings Enterprise &amp; Phone UK/Ireland Unlimited 2 Year Prepay Tier 6 (7500-9999 Users). Provides 1 UK/I DID per license.</t>
  </si>
  <si>
    <t>ZU-ZMP+ZP-UKI-7500-2YP</t>
  </si>
  <si>
    <t>Zoom United - Zoom Meetings Enterprise and Zoom Phone UK/Ireland Unlimited 2 Year Prepay Tier 7 (10000-24999 Users)</t>
  </si>
  <si>
    <t>Zoom United - Zoom Meetings Enterprise &amp; Phone UK/Ireland Unlimited 2 Year Prepay Tier 7 (10000-24999 Users). Provides 1 UK/I DID per license.</t>
  </si>
  <si>
    <t>ZU-ZMP+ZP-UKI-10K-2YP</t>
  </si>
  <si>
    <t>Zoom United - Zoom Meetings Enterprise and Zoom Phone UK/Ireland Unlimited 2 Year Prepay Tier 8 (25000+ Users)</t>
  </si>
  <si>
    <t>Zoom United - Zoom Meetings Enterprise &amp; Phone UK/Ireland Unlimited 2 Year Prepay Tier 8 (25000+ Users). Provides 1 UK/I DID per license.</t>
  </si>
  <si>
    <t>ZU-ZMP+ZP-UKI-25K-2YP</t>
  </si>
  <si>
    <t>Maas: Zoom Meetings Enterprise and Zoom Phone UK/IR Unlimited Three Year Prepay</t>
  </si>
  <si>
    <t>Zoom United - Zoom Meetings Enterprise and Zoom Phone UK/Ireland Unlimited 3 Year Prepay Tier 1 (1-499 Users)</t>
  </si>
  <si>
    <t>Zoom United - Zoom Meetings Enterprise &amp; Phone UK/Ireland Unlimited 3 Year Prepay Tier 1 (1-499 Users). Provides 1 UK/I DID per license.</t>
  </si>
  <si>
    <t>ZU-ZME+ZP-UKI-1-3YP</t>
  </si>
  <si>
    <t>Zoom United - Zoom Meetings Enterprise and Zoom Phone UK/Ireland Unlimited 3 Year Prepay Tier 2 (500-999 Users)</t>
  </si>
  <si>
    <t>Zoom United - Zoom Meetings Enterprise &amp; Phone UK/Ireland Unlimited 3 Year Prepay Tier 2 (500-999 Users). Provides 1 UK/I DID per license.</t>
  </si>
  <si>
    <t>ZU-ZME+ZP-UKI-500-3YP</t>
  </si>
  <si>
    <t>Zoom United - Zoom Meetings Enterprise and Zoom Phone UK/Ireland Unlimited 3 Year Prepay Tier 3 (1000-2499 Users)</t>
  </si>
  <si>
    <t>Zoom United - Zoom Meetings Enterprise &amp; Phone UK/Ireland Unlimited 3 Year Prepay Tier 3 (1000-2499 Users). Provides 1 UK/I DID per license.</t>
  </si>
  <si>
    <t>ZU-ZME+ZP-UKI-1K-3YP</t>
  </si>
  <si>
    <t>Zoom United - Zoom Meetings Enterprise and Zoom Phone UK/Ireland Unlimited 3 Year Prepay Tier 4 (2500-4999 Users)</t>
  </si>
  <si>
    <t>Zoom United - Zoom Meetings Enterprise &amp; Phone UK/Ireland Unlimited 3 Year Prepay Tier 4 (2500-4999 Users). Provides 1 UK/I DID per license.</t>
  </si>
  <si>
    <t>ZU-ZME+ZP-UKI-2500-3YP</t>
  </si>
  <si>
    <t>Zoom United - Zoom Meetings Enterprise and Zoom Phone UK/Ireland Unlimited 3 Year Prepay Tier 5 (5000-7499 Users)</t>
  </si>
  <si>
    <t>Zoom United - Zoom Meetings Enterprise &amp; Phone UK/Ireland Unlimited 3 Year Prepay Tier 5 (5000-7499 Users). Provides 1 UK/I DID per license.</t>
  </si>
  <si>
    <t>ZU-ZME+ZP-UKI-5K-3YP</t>
  </si>
  <si>
    <t>Zoom United - Zoom Meetings Enterprise and Zoom Phone UK/Ireland Unlimited 3 Year Prepay Tier 6 (7500-9999 Users)</t>
  </si>
  <si>
    <t>Zoom United - Zoom Meetings Enterprise &amp; Phone UK/Ireland Unlimited 3 Year Prepay Tier 6 (7500-9999 Users). Provides 1 UK/I DID per license.</t>
  </si>
  <si>
    <t>ZU-ZME+ZP-UKI-7500-3YP</t>
  </si>
  <si>
    <t>Maas: Zoom Meetings Enterprise and Zoom Phone UK/IR Unlimited
Three Year Prepay</t>
  </si>
  <si>
    <r>
      <rPr>
        <sz val="11"/>
        <rFont val="Tahoma"/>
        <family val="2"/>
      </rPr>
      <t>Zoom United - Zoom Meetings Enterprise and Zoom Phone UK/Ireland Unlimited 3 Year Prepay Tier
7 (10000-24999 Users)</t>
    </r>
  </si>
  <si>
    <r>
      <rPr>
        <sz val="11"/>
        <rFont val="Tahoma"/>
        <family val="2"/>
      </rPr>
      <t>Zoom United - Zoom Meetings Enterprise &amp; Phone UK/Ireland Unlimited 3 Year Prepay Tier 7 (10000-24999
Users). Provides 1 UK/I DID per license.</t>
    </r>
  </si>
  <si>
    <t>ZU-ZME+ZP-UKI-10K-3YP</t>
  </si>
  <si>
    <t>Zoom United - Zoom Meetings Enterprise and Zoom Phone UK/Ireland Unlimited 3 Year Prepay Tier 8 (25000+ Users)</t>
  </si>
  <si>
    <t>Zoom United - Zoom Meetings Enterprise &amp; Phone UK/Ireland Unlimited 3 Year Prepay Tier 8 (25000+ Users). Provides 1 UK/I DID per license.</t>
  </si>
  <si>
    <t>ZU-ZME+ZP-UKI-25K-3YP</t>
  </si>
  <si>
    <t>Zoom Meetings Enterprise and Zoom Phone AU/NZ Unlimited</t>
  </si>
  <si>
    <t>Maas: Zoom Meetings Enterprise and Zoom Phone AU/NZ Unlimited Annual</t>
  </si>
  <si>
    <t>Zoom United - Zoom Meetings Enterprise and Zoom Phone Australia/New Zealand Unlimited Annual Tier 1 (1-499 Users)</t>
  </si>
  <si>
    <t>Zoom United - Zoom Meetings Enterprise &amp; Phone Australia/New Zealand Unlimited Annual Tier 1 (1-499 Users). Provides 1 AN/Z DID per license.</t>
  </si>
  <si>
    <t>ZU-ZME+ZP-ANZ-1-1YP</t>
  </si>
  <si>
    <t>Zoom United - Zoom Meetings Enterprise and Zoom Phone Australia/New Zealand Unlimited Annual Tier 2 (500-999 Users)</t>
  </si>
  <si>
    <t>Zoom United - Zoom Meetings Enterprise &amp; Phone Australia/New Zealand Unlimited Annual Tier 2 (500-999 Users). Provides 1 AN/Z DID per license.</t>
  </si>
  <si>
    <t>ZU-ZME+ZP-ANZ-500-1YP</t>
  </si>
  <si>
    <t>Maas: Zoom Meetings Enterprise and Zoom Phone AU/NZ Unlimited
Annual</t>
  </si>
  <si>
    <r>
      <rPr>
        <sz val="11"/>
        <rFont val="Tahoma"/>
        <family val="2"/>
      </rPr>
      <t>Zoom United - Zoom Meetings Enterprise and Zoom Phone Australia/New Zealand Unlimited Annual
Tier 3 (1000-2499 Users)</t>
    </r>
  </si>
  <si>
    <r>
      <rPr>
        <sz val="11"/>
        <rFont val="Tahoma"/>
        <family val="2"/>
      </rPr>
      <t>Zoom United - Zoom Meetings Enterprise &amp; Phone Australia/New Zealand Unlimited Annual Tier 3 (1000-2499
Users). Provides 1 AN/Z DID per license.</t>
    </r>
  </si>
  <si>
    <t>ZU-ZME+ZP-ANZ-1K-1YP</t>
  </si>
  <si>
    <t>Zoom United - Zoom Meetings Enterprise and Zoom Phone Australia/New Zealand Unlimited Annual Tier 4 (2500-4999 Users)</t>
  </si>
  <si>
    <t>Zoom United - Zoom Meetings Enterprise &amp; Phone Australia/New Zealand Unlimited Annual Tier 4 (2500-4999 Users). Provides 1 AN/Z DID per license.</t>
  </si>
  <si>
    <t>ZU-ZME+ZP-ANZ-2500-1YP</t>
  </si>
  <si>
    <r>
      <rPr>
        <sz val="11"/>
        <rFont val="Tahoma"/>
        <family val="2"/>
      </rPr>
      <t>Zoom United - Zoom Meetings Enterprise and Zoom Phone Australia/New Zealand Unlimited Annual
Tier 5 (5000-7499 Users)</t>
    </r>
  </si>
  <si>
    <r>
      <rPr>
        <sz val="11"/>
        <rFont val="Tahoma"/>
        <family val="2"/>
      </rPr>
      <t>Zoom United - Zoom Meetings Enterprise &amp; Phone Australia/New Zealand Unlimited Annual Tier 5 (5000-7499
Users). Provides 1 AN/Z DID per license.</t>
    </r>
  </si>
  <si>
    <t>ZU-ZME+ZP-ANZ-5K-1YP</t>
  </si>
  <si>
    <t>Zoom United - Zoom Meetings Enterprise and Zoom Phone Australia/New Zealand Unlimited Annual Tier 6 (7500-9999 Users)</t>
  </si>
  <si>
    <t>Zoom United - Zoom Meetings Enterprise &amp; Phone Australia/New Zealand Unlimited Annual Tier 6 (7500-9999 Users). Provides 1 AN/Z DID per license.</t>
  </si>
  <si>
    <t>ZU-ZME+ZP-ANZ-7500-1YP</t>
  </si>
  <si>
    <t>Zoom United - Zoom Meetings Enterprise and Zoom Phone Australia/New Zealand Unlimited Annual Tier 7 (10000-24999 Users)</t>
  </si>
  <si>
    <t>Zoom United - Zoom Meetings Enterprise &amp; Phone Australia/New Zealand Unlimited Annual Tier 7 (10000- 24999 Users). Provides 1 AN/Z DID per license.</t>
  </si>
  <si>
    <t>ZU-ZME+ZP-ANZ-10K-1YP</t>
  </si>
  <si>
    <t>Zoom United - Zoom Meetings Enterprise and Zoom Phone Australia/New Zealand Unlimited Annual Tier 8 (25000+ Users)</t>
  </si>
  <si>
    <t>Zoom United - Zoom Meetings Enterprise &amp; Phone Australia/New Zealand Unlimited Annual Tier 8 (25000+ Users). Provides 1 AN/Z DID per license.</t>
  </si>
  <si>
    <t>ZU-ZME+ZP-ANZ-25K-1YP</t>
  </si>
  <si>
    <t>Maas: Zoom Meetings Enterprise and Zoom Phone AU/NZ Unlimited Two Year Prepay</t>
  </si>
  <si>
    <t>Zoom United - Zoom Meetings Enterprise and Zoom Phone Australia/New Zealand Unlimited 2 Year Prepay Tier 1 (1-499 Users)</t>
  </si>
  <si>
    <t>Zoom United - Zoom Meetings Enterprise &amp; Phone Australia/New Zealand Unlimited 2 Year Prepay Tier 1 (1- 499 Users). Provides 1 AN/Z DID per license.</t>
  </si>
  <si>
    <t>Zoom United - Zoom Meetings Enterprise and Zoom Phone Australia/New Zealand Unlimited 2 Year Prepay Tier 2 (500-999 Users)</t>
  </si>
  <si>
    <t>Zoom United - Zoom Meetings Enterprise &amp; Phone Australia/New Zealand Unlimited 2 Year Prepay Tier 2 (500-999 Users). Provides 1 AN/Z DID per license.</t>
  </si>
  <si>
    <t>ZU-ZMP+ZP-ANZ-500-2YP</t>
  </si>
  <si>
    <t>Zoom United - Zoom Meetings Enterprise and Zoom Phone Australia/New Zealand Unlimited 2 Year Prepay Tier 3 (1000-2499 Users)</t>
  </si>
  <si>
    <t>Zoom United - Zoom Meetings Enterprise &amp; Phone Australia/New Zealand Unlimited 2 Year Prepay Tier 3 (1000-2499 Users). Provides 1 AN/Z DID per license.</t>
  </si>
  <si>
    <t>ZU-ZMP+ZP-ANZ-1K-2YP</t>
  </si>
  <si>
    <t>Zoom United - Zoom Meetings Enterprise and Zoom Phone Australia/New Zealand Unlimited 2 Year Prepay Tier 4 (2500-4999 Users)</t>
  </si>
  <si>
    <t>Zoom United - Zoom Meetings Enterprise &amp; Phone Australia/New Zealand Unlimited 2 Year Prepay Tier 4 (2500-4999 Users). Provides 1 AN/Z DID per license.</t>
  </si>
  <si>
    <t>ZU-ZMP+ZP-ANZ-2500-2YP</t>
  </si>
  <si>
    <t>Zoom United - Zoom Meetings Enterprise and Zoom Phone Australia/New Zealand Unlimited 2 Year Prepay Tier 5 (5000-7499 Users)</t>
  </si>
  <si>
    <t>Zoom United - Zoom Meetings Enterprise &amp; Phone Australia/New Zealand Unlimited 2 Year Prepay Tier 5 (5000-7499 Users). Provides 1 AN/Z DID per license.</t>
  </si>
  <si>
    <t>ZU-ZMP+ZP-ANZ-5K-2YP</t>
  </si>
  <si>
    <t>Zoom United - Zoom Meetings Enterprise and Zoom Phone Australia/New Zealand Unlimited 2 Year Prepay Tier 6 (7500-9999 Users)</t>
  </si>
  <si>
    <t>Zoom United - Zoom Meetings Enterprise &amp; Phone Australia/New Zealand Unlimited 2 Year Prepay Tier 6 (7500-9999 Users). Provides 1 AN/Z DID per license.</t>
  </si>
  <si>
    <t>ZU-ZMP+ZP-ANZ-7500-2YP</t>
  </si>
  <si>
    <t>Zoom United - Zoom Meetings Enterprise and Zoom Phone Australia/New Zealand Unlimited 2 Year Prepay Tier 7 (10000-24999 Users)</t>
  </si>
  <si>
    <t>Zoom United - Zoom Meetings Enterprise &amp; Phone Australia/New Zealand Unlimited 2 Year Prepay Tier 7 (10000-24999 Users). Provides 1 AN/Z DID per license.</t>
  </si>
  <si>
    <t>ZU-ZMP+ZP-ANZ-10K-2YP</t>
  </si>
  <si>
    <t>Zoom United - Zoom Meetings Enterprise and Zoom Phone Australia/New Zealand Unlimited 2 Year Prepay Tier 8 (25000+ Users)</t>
  </si>
  <si>
    <t>Zoom United - Zoom Meetings Enterprise &amp; Phone Australia/New Zealand Unlimited 2 Year Prepay Tier 8 (25000+ Users). Provides 1 AN/Z DID per license.</t>
  </si>
  <si>
    <t>ZU-ZMP+ZP-ANZ-25K-2YP</t>
  </si>
  <si>
    <t>Maas: Zoom Meetings Enterprise and Zoom Phone AU/NZ Unlimited Three Year Prepay</t>
  </si>
  <si>
    <t>Zoom United - Zoom Meetings Enterprise and Zoom Phone Australia/New Zealand Unlimited 3 Year Prepay Tier 1 (1-499 Users)</t>
  </si>
  <si>
    <t>Zoom United - Zoom Meetings Enterprise &amp; Phone Australia/New Zealand Unlimited 3 Year Prepay Tier 1 (1- 499 Users). Provides 1 AN/Z DID per license.</t>
  </si>
  <si>
    <t>ZU-ZME+ZP-ANZ-1-3YP</t>
  </si>
  <si>
    <t>Maas: Zoom Meetings Enterprise and Zoom Phone AU/NZ Unlimited
Three Year Prepay</t>
  </si>
  <si>
    <r>
      <rPr>
        <sz val="11"/>
        <rFont val="Tahoma"/>
        <family val="2"/>
      </rPr>
      <t>Zoom United - Zoom Meetings Enterprise and Zoom Phone Australia/New Zealand Unlimited 3 Year
Prepay Tier 2 (500-999 Users)</t>
    </r>
  </si>
  <si>
    <r>
      <rPr>
        <sz val="11"/>
        <rFont val="Tahoma"/>
        <family val="2"/>
      </rPr>
      <t>Zoom United - Zoom Meetings Enterprise &amp; Phone Australia/New Zealand Unlimited 3 Year Prepay Tier 2
(500-999 Users). Provides 1 AN/Z DID per license.</t>
    </r>
  </si>
  <si>
    <t>ZU-ZME+ZP-ANZ-500-3YP</t>
  </si>
  <si>
    <t>Zoom United - Zoom Meetings Enterprise and Zoom Phone Australia/New Zealand Unlimited 3 Year Prepay Tier 3 (1000-2499 Users)</t>
  </si>
  <si>
    <t>Zoom United - Zoom Meetings Enterprise &amp; Phone Australia/New Zealand Unlimited 3 Year Prepay Tier 3 (1000-2499 Users). Provides 1 AN/Z DID per license.</t>
  </si>
  <si>
    <t>ZU-ZME+ZP-ANZ-1K-3YP</t>
  </si>
  <si>
    <t>Zoom United - Zoom Meetings Enterprise and Zoom Phone Australia/New Zealand Unlimited 3 Year Prepay Tier 4 (2500-4999 Users)</t>
  </si>
  <si>
    <t>Zoom United - Zoom Meetings Enterprise &amp; Phone Australia/New Zealand Unlimited 3 Year Prepay Tier 4 (2500-4999 Users). Provides 1 AN/Z DID per license.</t>
  </si>
  <si>
    <t>ZU-ZME+ZP-ANZ-2500-3YP</t>
  </si>
  <si>
    <r>
      <rPr>
        <sz val="11"/>
        <rFont val="Tahoma"/>
        <family val="2"/>
      </rPr>
      <t>Zoom United - Zoom Meetings Enterprise and Zoom Phone Australia/New Zealand Unlimited 3 Year
Prepay Tier 5 (5000-7499 Users)</t>
    </r>
  </si>
  <si>
    <r>
      <rPr>
        <sz val="11"/>
        <rFont val="Tahoma"/>
        <family val="2"/>
      </rPr>
      <t>Zoom United - Zoom Meetings Enterprise &amp; Phone Australia/New Zealand Unlimited 3 Year Prepay Tier 5
(5000-7499 Users). Provides 1 AN/Z DID per license.</t>
    </r>
  </si>
  <si>
    <t>ZU-ZME+ZP-ANZ-5K-3YP</t>
  </si>
  <si>
    <t>Zoom United - Zoom Meetings Enterprise and Zoom Phone Australia/New Zealand Unlimited 3 Year Prepay Tier 6 (7500-9999 Users)</t>
  </si>
  <si>
    <t>Zoom United - Zoom Meetings Enterprise &amp; Phone Australia/New Zealand Unlimited 3 Year Prepay Tier 6 (7500-9999 Users). Provides 1 AN/Z DID per license.</t>
  </si>
  <si>
    <t>ZU-ZME+ZP-ANZ-7500-3YP</t>
  </si>
  <si>
    <t>Zoom United - Zoom Meetings Enterprise and Zoom Phone Australia/New Zealand Unlimited 3 Year Prepay Tier 7 (10000-24999 Users)</t>
  </si>
  <si>
    <t>Zoom United - Zoom Meetings Enterprise &amp; Phone Australia/New Zealand Unlimited 3 Year Prepay Tier 7 (10000-24999 Users). Provides 1 AN/Z DID per license.</t>
  </si>
  <si>
    <t>ZU-ZME+ZP-ANZ-10K-3YP</t>
  </si>
  <si>
    <t>Zoom United - Zoom Meetings Enterprise and Zoom Phone Australia/New Zealand Unlimited 3 Year Prepay Tier 8 (25000+ Users)</t>
  </si>
  <si>
    <t>Zoom United - Zoom Meetings Enterprise &amp; Phone Australia/New Zealand Unlimited 3 Year Prepay Tier 8 (25000+ Users). Provides 1 AN/Z DID per license.</t>
  </si>
  <si>
    <t>ZU-ZME+ZP-ANZ-25K-3YP</t>
  </si>
  <si>
    <t>Zoom Meetings Enterprise and Zoom Phone Japan Unlimited</t>
  </si>
  <si>
    <t>Maas: Zoom Meetings Enterprise and Zoom Phone Japan Unlimited
Quarterly</t>
  </si>
  <si>
    <r>
      <rPr>
        <sz val="11"/>
        <rFont val="Tahoma"/>
        <family val="2"/>
      </rPr>
      <t>Zoom United - Zoom Meetings Enterprise and Zoom Phone Japan Unlimited Annual Tier 1 (1-499
Users)</t>
    </r>
  </si>
  <si>
    <r>
      <rPr>
        <sz val="11"/>
        <rFont val="Tahoma"/>
        <family val="2"/>
      </rPr>
      <t>Zoom United - Zoom Meetings Enterprise &amp; Phone Japan Unlimited Annual Tier 1 (1-499 Users). Provides 1
JPN DID per license.</t>
    </r>
  </si>
  <si>
    <t>ZU-ZME+ZP-JPN-1-1YP</t>
  </si>
  <si>
    <t>Maas: Zoom Meetings Enterprise and Zoom Phone Japan Unlimited Quarterly</t>
  </si>
  <si>
    <t>Zoom United - Zoom Meetings Enterprise and Zoom Phone Japan Unlimited Annual Tier 2 (500-999 Users)</t>
  </si>
  <si>
    <t>Zoom United - Zoom Meetings Enterprise &amp; Phone Japan Unlimited Annual Tier 2 (500-999 Users). Provides 1 JPN DID per license.</t>
  </si>
  <si>
    <t>ZU-ZME+ZP-JPN-500-1YP</t>
  </si>
  <si>
    <t>Zoom United - Zoom Meetings Enterprise and Zoom Phone Japan Unlimited Annual Tier 3 (1000- 2499 Users)</t>
  </si>
  <si>
    <t>Zoom United - Zoom Meetings Enterprise &amp; Phone Japan Unlimited Annual Tier 3 (1000-2499 Users). Provides 1 JPN DID per license.</t>
  </si>
  <si>
    <t>ZU-ZME+ZP-JPN-1K-1YP</t>
  </si>
  <si>
    <t>Zoom United - Zoom Meetings Enterprise and Zoom Phone Japan Unlimited Annual Tier 4 (2500- 4999 Users)</t>
  </si>
  <si>
    <t>Zoom United - Zoom Meetings Enterprise &amp; Phone Japan Unlimited Annual Tier 4 (2500-4999 Users). Provides 1 JPN DID per license.</t>
  </si>
  <si>
    <t>ZU-ZME+ZP-JPN-2500-1YP</t>
  </si>
  <si>
    <t>Zoom United - Zoom Meetings Enterprise and Zoom Phone Japan Unlimited Annual Tier 5 (5000- 7499 Users)</t>
  </si>
  <si>
    <t>Zoom United - Zoom Meetings Enterprise &amp; Phone Japan Unlimited Annual Tier 5 (5000-7499 Users). Provides 1 JPN DID per license.</t>
  </si>
  <si>
    <t>ZU-ZME+ZP-JPN-5K-1YP</t>
  </si>
  <si>
    <t>Zoom United - Zoom Meetings Enterprise and Zoom Phone Japan Unlimited Annual Tier 6 (7500- 9999 Users)</t>
  </si>
  <si>
    <t>Zoom United - Zoom Meetings Enterprise &amp; Phone Japan Unlimited Annual Tier 6 (7500-9999 Users). Provides 1 JPN DID per license.</t>
  </si>
  <si>
    <t>ZU-ZME+ZP-JPN-7500-1YP</t>
  </si>
  <si>
    <t>Zoom United - Zoom Meetings Enterprise and Zoom Phone Japan Unlimited Annual Tier 7 (10000- 24999 Users)</t>
  </si>
  <si>
    <t>Zoom United - Zoom Meetings Enterprise &amp; Phone Japan Unlimited Annual Tier 7 (10000-24999 Users). Provides 1 JPN DID per license.</t>
  </si>
  <si>
    <t>ZU-ZME+ZP-JPN-10K-1YP</t>
  </si>
  <si>
    <t>Zoom United - Zoom Meetings Enterprise and Zoom Phone Japan Unlimited Annual Tier 8 (25000+ Users)</t>
  </si>
  <si>
    <t>Zoom United - Zoom Meetings Enterprise &amp; Phone Japan Unlimited Annual Tier 8 (25000+ Users). Provides 1 JPN DID per license.</t>
  </si>
  <si>
    <t>ZU-ZME+ZP-JPN-25K-1YP</t>
  </si>
  <si>
    <t>Maas: Zoom Meetings Enterprise and Zoom Phone Japan Unlimited Three Year Prepay</t>
  </si>
  <si>
    <t>Zoom United - Zoom Meetings Enterprise and Zoom Phone Japan Unlimited 2 Year Prepay Tier 1 (1- 499 Users)</t>
  </si>
  <si>
    <t>Zoom United - Zoom Meetings Enterprise &amp; Phone Japan Unlimited 2 Year Prepay Tier 1 (1-499 Users). Provides 1 JPN DID per license.</t>
  </si>
  <si>
    <t>Zoom United - Zoom Meetings Enterprise and Zoom Phone Japan Unlimited 2 Year Prepay Tier 2 (500-999 Users)</t>
  </si>
  <si>
    <t>Zoom United - Zoom Meetings Enterprise &amp; Phone Japan Unlimited 2 Year Prepay Tier 2 (500-999 Users). Provides 1 JPN DID per license.</t>
  </si>
  <si>
    <t>ZU-ZMP+ZP-JPN-500-2YP</t>
  </si>
  <si>
    <t>Zoom United - Zoom Meetings Enterprise and Zoom Phone Japan Unlimited 2 Year Prepay Tier 3 (1000-2499 Users)</t>
  </si>
  <si>
    <t>Zoom United - Zoom Meetings Enterprise &amp; Phone Japan Unlimited 2 Year Prepay Tier 3 (1000-2499 Users). Provides 1 JPN DID per license.</t>
  </si>
  <si>
    <t>ZU-ZMP+ZP-JPN-1K-2YP</t>
  </si>
  <si>
    <t>Zoom United - Zoom Meetings Enterprise and Zoom Phone Japan Unlimited 2 Year Prepay Tier 4 (2500-4999 Users)</t>
  </si>
  <si>
    <t>Zoom United - Zoom Meetings Enterprise &amp; Phone Japan Unlimited 2 Year Prepay Tier 4 (2500-4999 Users). Provides 1 JPN DID per license.</t>
  </si>
  <si>
    <t>ZU-ZMP+ZP-JPN-2500-2YP</t>
  </si>
  <si>
    <t>Zoom United - Zoom Meetings Enterprise and Zoom Phone Japan Unlimited 2 Year Prepay Tier 5 (5000-7499 Users)</t>
  </si>
  <si>
    <t>Zoom United - Zoom Meetings Enterprise &amp; Phone Japan Unlimited 2 Year Prepay Tier 5 (5000-7499 Users). Provides 1 JPN DID per license.</t>
  </si>
  <si>
    <t>ZU-ZMP+ZP-JPN-5K-2YP</t>
  </si>
  <si>
    <t>Maas: Zoom Meetings Enterprise and Zoom Phone Japan Unlimited
Three Year Prepay</t>
  </si>
  <si>
    <r>
      <rPr>
        <sz val="11"/>
        <rFont val="Tahoma"/>
        <family val="2"/>
      </rPr>
      <t>Zoom United - Zoom Meetings Enterprise and Zoom Phone Japan Unlimited 2 Year Prepay Tier 6
(7500-9999 Users)</t>
    </r>
  </si>
  <si>
    <r>
      <rPr>
        <sz val="11"/>
        <rFont val="Tahoma"/>
        <family val="2"/>
      </rPr>
      <t>Zoom United - Zoom Meetings Enterprise &amp; Phone Japan Unlimited 2 Year Prepay Tier 6 (7500-9999 Users).
Provides 1 JPN DID per license.</t>
    </r>
  </si>
  <si>
    <t>ZU-ZMP+ZP-JPN-7500-2YP</t>
  </si>
  <si>
    <t>Zoom United - Zoom Meetings Enterprise and Zoom Phone Japan Unlimited 2 Year Prepay Tier 7 (10000-24999 Users)</t>
  </si>
  <si>
    <t>Zoom United - Zoom Meetings Enterprise &amp; Phone Japan Unlimited 2 Year Prepay Tier 7 (10000-24999 Users). Provides 1 JPN DID per license.</t>
  </si>
  <si>
    <t>ZU-ZMP+ZP-JPN-10K-2YP</t>
  </si>
  <si>
    <r>
      <rPr>
        <sz val="11"/>
        <rFont val="Tahoma"/>
        <family val="2"/>
      </rPr>
      <t>Zoom United - Zoom Meetings Enterprise and Zoom Phone Japan Unlimited 2 Year Prepay Tier 8
(25000+ Users)</t>
    </r>
  </si>
  <si>
    <r>
      <rPr>
        <sz val="11"/>
        <rFont val="Tahoma"/>
        <family val="2"/>
      </rPr>
      <t>Zoom United - Zoom Meetings Enterprise &amp; Phone Japan Unlimited 2 Year Prepay Tier 8 (25000+ Users).
Provides 1 JPN DID per license.</t>
    </r>
  </si>
  <si>
    <t>ZU-ZMP+ZP-JPN-25K-2YP</t>
  </si>
  <si>
    <t>Maas: Zoom Meetings Enterprise and Zoom Phone Japan Unlimited Two Year Prepay</t>
  </si>
  <si>
    <t>Zoom United - Zoom Meetings Enterprise and Zoom Phone Japan Unlimited 3 Year Prepay Tier 1 (1- 499 Users)</t>
  </si>
  <si>
    <t>Zoom United - Zoom Meetings Enterprise &amp; Phone Japan Unlimited 3 Year Prepay Tier 1 (1-499 Users). Provides 1 JPN DID per license.</t>
  </si>
  <si>
    <t>ZU-ZME+ZP-JPN-1-3YP</t>
  </si>
  <si>
    <t>Zoom United - Zoom Meetings Enterprise and Zoom Phone Japan Unlimited 3 Year Prepay Tier 2 (500-999 Users)</t>
  </si>
  <si>
    <t>Zoom United - Zoom Meetings Enterprise &amp; Phone Japan Unlimited 3 Year Prepay Tier 2 (500-999 Users). Provides 1 JPN DID per license.</t>
  </si>
  <si>
    <t>ZU-ZME+ZP-JPN-500-3YP</t>
  </si>
  <si>
    <t>Zoom United - Zoom Meetings Enterprise and Zoom Phone Japan Unlimited 3 Year Prepay Tier 3 (1000-2499 Users)</t>
  </si>
  <si>
    <t>Zoom United - Zoom Meetings Enterprise &amp; Phone Japan Unlimited 3 Year Prepay Tier 3 (1000-2499 Users). Provides 1 JPN DID per license.</t>
  </si>
  <si>
    <t>ZU-ZME+ZP-JPN-1K-3YP</t>
  </si>
  <si>
    <t>Zoom United - Zoom Meetings Enterprise and Zoom Phone Japan Unlimited 3 Year Prepay Tier 4 (2500-4999 Users)</t>
  </si>
  <si>
    <t>Zoom United - Zoom Meetings Enterprise &amp; Phone Japan Unlimited 3 Year Prepay Tier 4 (2500-4999 Users). Provides 1 JPN DID per license.</t>
  </si>
  <si>
    <t>ZU-ZME+ZP-JPN-2500-3YP</t>
  </si>
  <si>
    <t>Zoom United - Zoom Meetings Enterprise and Zoom Phone Japan Unlimited 3 Year Prepay Tier 5 (5000-7499 Users)</t>
  </si>
  <si>
    <t>Zoom United - Zoom Meetings Enterprise &amp; Phone Japan Unlimited 3 Year Prepay Tier 5 (5000-7499 Users). Provides 1 JPN DID per license.</t>
  </si>
  <si>
    <t>ZU-ZME+ZP-JPN-5K-3YP</t>
  </si>
  <si>
    <t>Zoom United - Zoom Meetings Enterprise and Zoom Phone Japan Unlimited 3 Year Prepay Tier 6 (7500-9999 Users)</t>
  </si>
  <si>
    <t>Zoom United - Zoom Meetings Enterprise &amp; Phone Japan Unlimited 3 Year Prepay Tier 6 (7500-9999 Users). Provides 1 JPN DID per license.</t>
  </si>
  <si>
    <t>ZU-ZME+ZP-JPN-7500-3YP</t>
  </si>
  <si>
    <t>Zoom United - Zoom Meetings Enterprise and Zoom Phone Japan Unlimited 3 Year Prepay Tier 7 (10000-24999 Users)</t>
  </si>
  <si>
    <t>Zoom United - Zoom Meetings Enterprise &amp; Phone Japan Unlimited 3 Year Prepay Tier 7 (10000-24999 Users). Provides 1 JPN DID per license.</t>
  </si>
  <si>
    <t>ZU-ZME+ZP-JPN-10K-3YP</t>
  </si>
  <si>
    <t>Zoom United - Zoom Meetings Enterprise and Zoom Phone Japan Unlimited 3 Year Prepay Tier 8 (25000+ Users)</t>
  </si>
  <si>
    <t>Zoom United - Zoom Meetings Enterprise &amp; Phone Japan Unlimited 3 Year Prepay Tier 8 (25000+ Users). Provides 1 JPN DID per license.</t>
  </si>
  <si>
    <t>ZU-ZME+ZP-JPN-25K-3YP</t>
  </si>
  <si>
    <t>Zoom Meetings Enterprise and Zoom Phone Global Select</t>
  </si>
  <si>
    <t>Maas: Zoom Meetings Enterprise and Zoom Phone Global Select Annual</t>
  </si>
  <si>
    <t>Zoom United - Zoom Meetings Enterprise and Zoom Phone Global Select Unlimited Annual Tier 1 (1- 499 Users)</t>
  </si>
  <si>
    <t>Zoom United - Zoom Meetings Enterprise &amp; Phone Global Select Unlimited Annual Tier 1 (1-499 Users). Provides 1 Global DID per license.</t>
  </si>
  <si>
    <t>ZU-ZME+ZP-GS-1-1YP</t>
  </si>
  <si>
    <t>Zoom United - Zoom Meetings Enterprise and Zoom Phone Global Select Unlimited Annual Tier 2 (500-999 Users)</t>
  </si>
  <si>
    <t>Zoom United - Zoom Meetings Enterprise &amp; Phone Global Select Unlimited Annual Tier 2 (500-999 Users). Provides 1 Global DID per license.</t>
  </si>
  <si>
    <t>ZU-ZME+ZP-GS-500-1YP</t>
  </si>
  <si>
    <t>Zoom United - Zoom Meetings Enterprise and Zoom Phone Global Select Unlimited Annual Tier 3 (1000-2499 Users)</t>
  </si>
  <si>
    <t>Zoom United - Zoom Meetings Enterprise &amp; Phone Global Select Unlimited Annual Tier 3 (1000-2499 Users). Provides 1 Global DID per license.</t>
  </si>
  <si>
    <t>ZU-ZME+ZP-GS-1K-1YP</t>
  </si>
  <si>
    <t>Zoom United - Zoom Meetings Enterprise and Zoom Phone Global Select Unlimited Annual Tier 4 (2500-4999 Users)</t>
  </si>
  <si>
    <t>Zoom United - Zoom Meetings Enterprise &amp; Phone Global Select Unlimited Annual Tier 4 (2500-4999 Users). Provides 1 Global DID per license.</t>
  </si>
  <si>
    <t>ZU-ZME+ZP-GS-2500-1YP</t>
  </si>
  <si>
    <t>Zoom United - Zoom Meetings Enterprise and Zoom Phone Global Select Unlimited Annual Tier 5 (5000-7499 Users)</t>
  </si>
  <si>
    <t>Zoom United - Zoom Meetings Enterprise &amp; Phone Global Select Unlimited Annual Tier 5 (5000-7499 Users). Provides 1 Global DID per license.</t>
  </si>
  <si>
    <t>ZU-ZME+ZP-GS-5K-1YP</t>
  </si>
  <si>
    <t>Zoom United - Zoom Meetings Enterprise and Zoom Phone Global Select Unlimited Annual Tier 6 (7500-9999 Users)</t>
  </si>
  <si>
    <t>Zoom United - Zoom Meetings Enterprise &amp; Phone Global Select Unlimited Annual Tier 6 (7500-9999 Users). Provides 1 Global DID per license.</t>
  </si>
  <si>
    <t>ZU-ZME+ZP-GS-7500-1YP</t>
  </si>
  <si>
    <t>Zoom United - Zoom Meetings Enterprise and Zoom Phone Global Select Unlimited Annual Tier 7 (10000-24999 Users)</t>
  </si>
  <si>
    <t>Zoom United - Zoom Meetings Enterprise &amp; Phone Global Select Unlimited Annual Tier 7 (10000-24999 Users). Provides 1 Global DID per license.</t>
  </si>
  <si>
    <t>ZU-ZME+ZP-GS-10K-1YP</t>
  </si>
  <si>
    <t>Zoom United - Zoom Meetings Enterprise and Zoom Phone Global Select Unlimited Annual Tier 8 (25000+ Users)</t>
  </si>
  <si>
    <t>Zoom United - Zoom Meetings Enterprise &amp; Phone Global Select Unlimited Annual Tier 8 (25000+ Users). Provides 1 Global DID per license.</t>
  </si>
  <si>
    <t>ZU-ZME+ZP-GS-25K-1YP</t>
  </si>
  <si>
    <t>Maas: Zoom Meetings Enterprise and Zoom Phone Global Select Two
Year Prepay</t>
  </si>
  <si>
    <r>
      <rPr>
        <sz val="11"/>
        <rFont val="Tahoma"/>
        <family val="2"/>
      </rPr>
      <t>Zoom United - Zoom Meetings Enterprise and Zoom Phone Global Select Unlimited 2 Year Prepay
Tier 1 (1-499 Users)</t>
    </r>
  </si>
  <si>
    <r>
      <rPr>
        <sz val="11"/>
        <rFont val="Tahoma"/>
        <family val="2"/>
      </rPr>
      <t>Zoom United - Zoom Meetings Enterprise &amp; Phone Global Select Unlimited 2 Year Prepay Tier 1 (1-499 Users).
Provides 1 Global DID per license.</t>
    </r>
  </si>
  <si>
    <t>Maas: Zoom Meetings Enterprise and Zoom Phone Global Select Two Year Prepay</t>
  </si>
  <si>
    <t>Zoom United - Zoom Meetings Enterprise and Zoom Phone Global Select Unlimited 2 Year Prepay Tier 2 (500-999 Users)</t>
  </si>
  <si>
    <t>Zoom United - Zoom Meetings Enterprise &amp; Phone Global Select Unlimited 2 Year Prepay Tier 2 (500-999 Users). Provides 1 Global DID per license.</t>
  </si>
  <si>
    <t>ZU-ZMP+ZP-GS-500-2YP</t>
  </si>
  <si>
    <r>
      <rPr>
        <sz val="11"/>
        <rFont val="Tahoma"/>
        <family val="2"/>
      </rPr>
      <t>Zoom United - Zoom Meetings Enterprise and Zoom Phone Global Select Unlimited 2 Year Prepay
Tier 3 (1000-2499 Users)</t>
    </r>
  </si>
  <si>
    <r>
      <rPr>
        <sz val="11"/>
        <rFont val="Tahoma"/>
        <family val="2"/>
      </rPr>
      <t>Zoom United - Zoom Meetings Enterprise &amp; Phone Global Select Unlimited 2 Year Prepay Tier 3 (1000-2499
Users). Provides 1 Global DID per license.</t>
    </r>
  </si>
  <si>
    <t>ZU-ZMP+ZP-GS-1K-2YP</t>
  </si>
  <si>
    <t>Zoom United - Zoom Meetings Enterprise and Zoom Phone Global Select Unlimited 2 Year Prepay Tier 4 (2500-4999 Users)</t>
  </si>
  <si>
    <t>Zoom United - Zoom Meetings Enterprise &amp; Phone Global Select Unlimited 2 Year Prepay Tier 4 (2500-4999 Users). Provides 1 Global DID per license.</t>
  </si>
  <si>
    <t>ZU-ZMP+ZP-GS-2500-2YP</t>
  </si>
  <si>
    <t>Zoom United - Zoom Meetings Enterprise and Zoom Phone Global Select Unlimited 2 Year Prepay Tier 5 (5000-7499 Users)</t>
  </si>
  <si>
    <t>Zoom United - Zoom Meetings Enterprise &amp; Phone Global Select Unlimited 2 Year Prepay Tier 5 (5000-7499 Users). Provides 1 Global DID per license.</t>
  </si>
  <si>
    <t>ZU-ZMP+ZP-GS-5K-2YP</t>
  </si>
  <si>
    <t>Zoom United - Zoom Meetings Enterprise and Zoom Phone Global Select Unlimited 2 Year Prepay Tier 6 (7500-9999 Users)</t>
  </si>
  <si>
    <t>Zoom United - Zoom Meetings Enterprise &amp; Phone Global Select Unlimited 2 Year Prepay Tier 6 (7500-9999 Users). Provides 1 Global DID per license.</t>
  </si>
  <si>
    <t>ZU-ZMP+ZP-GS-7500-2YP</t>
  </si>
  <si>
    <t>Zoom United - Zoom Meetings Enterprise and Zoom Phone Global Select Unlimited 2 Year Prepay Tier 7 (10000-24999 Users)</t>
  </si>
  <si>
    <t>Zoom United - Zoom Meetings Enterprise &amp; Phone Global Select Unlimited 2 Year Prepay Tier 7 (10000-24999 Users). Provides 1 Global DID per license.</t>
  </si>
  <si>
    <t>ZU-ZMP+ZP-GS-10K-2YP</t>
  </si>
  <si>
    <t>Zoom United - Zoom Meetings Enterprise and Zoom Phone Global Select Unlimited 2 Year Prepay Tier 8 (25000+ Users)</t>
  </si>
  <si>
    <t>Zoom United - Zoom Meetings Enterprise &amp; Phone Global Select Unlimited 2 Year Prepay Tier 8 (25000+ Users). Provides 1 Global DID per license.</t>
  </si>
  <si>
    <t>ZU-ZMP+ZP-GS-25K-2YP</t>
  </si>
  <si>
    <t>Maas: Zoom Meetings Enterprise and Zoom Phone Global Select Three Year Prepay</t>
  </si>
  <si>
    <t>Zoom United - Zoom Meetings Enterprise and Zoom Phone Global Select Unlimited 3 Year Prepay Tier 1 (1-499 Users)</t>
  </si>
  <si>
    <t>Zoom United - Zoom Meetings Enterprise &amp; Phone Global Select Unlimited 3 Year Prepay Tier 1 (1-499 Users). Provides 1 Global DID per license.</t>
  </si>
  <si>
    <t>ZU-ZME+ZP-GS-1-3YP</t>
  </si>
  <si>
    <t>Zoom United - Zoom Meetings Enterprise and Zoom Phone Global Select Unlimited 3 Year Prepay Tier 2 (500-999 Users)</t>
  </si>
  <si>
    <t>Zoom United - Zoom Meetings Enterprise &amp; Phone Global Select Unlimited 3 Year Prepay Tier 2 (500-999 Users). Provides 1 Global DID per license.</t>
  </si>
  <si>
    <t>ZU-ZME+ZP-GS-500-3YP</t>
  </si>
  <si>
    <t>Zoom United - Zoom Meetings Enterprise and Zoom Phone Global Select Unlimited 3 Year Prepay Tier 3 (1000-2499 Users)</t>
  </si>
  <si>
    <t>Zoom United - Zoom Meetings Enterprise &amp; Phone Global Select Unlimited 3 Year Prepay Tier 3 (1000-2499 Users). Provides 1 Global DID per license.</t>
  </si>
  <si>
    <t>ZU-ZME+ZP-GS-1K-3YP</t>
  </si>
  <si>
    <t>Zoom United - Zoom Meetings Enterprise and Zoom Phone Global Select Unlimited 3 Year Prepay Tier 4 (2500-4999 Users)</t>
  </si>
  <si>
    <t>Zoom United - Zoom Meetings Enterprise &amp; Phone Global Select Unlimited 3 Year Prepay Tier 4 (2500-4999 Users). Provides 1 Global DID per license.</t>
  </si>
  <si>
    <t>ZU-ZME+ZP-GS-2500-3YP</t>
  </si>
  <si>
    <t>Zoom United - Zoom Meetings Enterprise and Zoom Phone Global Select Unlimited 3 Year Prepay Tier 5 (5000-7499 Users)</t>
  </si>
  <si>
    <t>Zoom United - Zoom Meetings Enterprise &amp; Phone Global Select Unlimited 3 Year Prepay Tier 5 (5000-7499 Users). Provides 1 Global DID per license.</t>
  </si>
  <si>
    <t>ZU-ZME+ZP-GS-5K-3YP</t>
  </si>
  <si>
    <t>Zoom United - Zoom Meetings Enterprise and Zoom Phone Global Select Unlimited 3 Year Prepay Tier 6 (7500-9999 Users)</t>
  </si>
  <si>
    <t>Zoom United - Zoom Meetings Enterprise &amp; Phone Global Select Unlimited 3 Year Prepay Tier 6 (7500-9999 Users). Provides 1 Global DID per license.</t>
  </si>
  <si>
    <t>ZU-ZME+ZP-GS-7500-3YP</t>
  </si>
  <si>
    <t>Zoom United - Zoom Meetings Enterprise and Zoom Phone Global Select Unlimited 3 Year Prepay Tier 7 (10000-24999 Users)</t>
  </si>
  <si>
    <t>Zoom United - Zoom Meetings Enterprise &amp; Phone Global Select Unlimited 3 Year Prepay Tier 7 (10000-24999 Users). Provides 1 Global DID per license.</t>
  </si>
  <si>
    <t>ZU-ZME+ZP-GS-10K-3YP</t>
  </si>
  <si>
    <t>Maas: Zoom Meetings Enterprise and Zoom Phone Global Select
Three Year Prepay</t>
  </si>
  <si>
    <r>
      <rPr>
        <sz val="11"/>
        <rFont val="Tahoma"/>
        <family val="2"/>
      </rPr>
      <t>Zoom United - Zoom Meetings Enterprise and Zoom Phone Global Select Unlimited 3 Year Prepay
Tier 8 (25000+ Users)</t>
    </r>
  </si>
  <si>
    <r>
      <rPr>
        <sz val="11"/>
        <rFont val="Tahoma"/>
        <family val="2"/>
      </rPr>
      <t>Zoom United - Zoom Meetings Enterprise &amp; Phone Global Select Unlimited 3 Year Prepay Tier 8 (25000+
Users). Provides 1 Global DID per license.</t>
    </r>
  </si>
  <si>
    <t>ZU-ZME+ZP-GS-25K-3YP</t>
  </si>
  <si>
    <t>Pricing is consumption based on Azure or AWS MSRP spend.  Presidio Cloud Broker Services for Azure provides 24x7 Azure support services which consists of IT-to-IT incident management through incident resolution for the Microsoft Azure  infrastructure. AWS Support services are provided with Presidio Foundations support services outlined in the Related Services Pricing. *Discount only applies to Azure or AWS Services (IE VMs, App Services, Storage Account). Discount does NOT apply to Azure RI (Reserved Virtual Machine Instance) or Azure / AWS Marketplace.  Marketplace items are billed at MSRP.  RIs to be negotiated separately as needed.</t>
  </si>
  <si>
    <t xml:space="preserve">Discount for Eligible Services are defined by the Amazon Web Services and can be found here: https://solutionprovider.s3.amazonaws.com/Solution+Provider+Eligible+Services+List.pdf
Customers in Tier 4 or Tier 5 must quality for Amazon Enterprise Discount Program required to achieve those minimum discounts 
</t>
  </si>
  <si>
    <t xml:space="preserve">Microsoft 365 SaaS offering provides an unprecedented level of license flexibility coupled with hosted services and integrated support. The Presidio CSP services scope includes license management, production activation, and application support services.  Presidio is continuously available to support Microsoft CSP customers with their Microsoft 365 operational needs, help identify fault and performance conditions within the Microsoft 365 infrastructure, follows an incident management process to ensure conditions are properly cleared, and engages the customer throughout the incident life cycle.  Presidio will also escalate any issues to Microsoft on the customer’s behalf to remediate conditions preventing the use of Microsoft 365. </t>
  </si>
  <si>
    <t>Original Discount</t>
  </si>
  <si>
    <t xml:space="preserve">a.) Discount for Eligible Services are defined by the Amazon Web Services and can be found here: https://solutionprovider.s3.amazonaws.com/Solution+Provider+Eligible+Services+List.pdf
b.) Customers in Tier 4 or Tier 5 must quality for Amazon Enterprise Discount Program required to achieve those minimum discounts 
</t>
  </si>
  <si>
    <t>Prediction, Intent Clustering, and Anomaly Detection for integration to Voice and Digital solutions. Design, Modeling, and Deployment Support.</t>
  </si>
  <si>
    <t>https://www.twilio.com/</t>
  </si>
  <si>
    <t>Zoom Phone - Pro</t>
  </si>
  <si>
    <t>Related Services - Systems Engineering Services/Installation/Configuration</t>
  </si>
  <si>
    <t>Unit is a single license subscription</t>
  </si>
  <si>
    <t>Zoom Education Site License Plans
Must use total FTE count of faculty staff. Site license provides Pro level access for all faculty and staff with student access included free</t>
  </si>
  <si>
    <t xml:space="preserve">a.) Discount for Eligible Services are defined by the Amazon Web Services and can be found here: https://solutionprovider.s3.amazonaws.com/Solution+Provider+Eligible+Services+List.pdf
b.) Customers in Tier 4 or Tier 5 must qualify for Amazon Enterprise Discount Program required to achieve those minimum discounts 
</t>
  </si>
  <si>
    <t xml:space="preserve">Discount for Eligible Services are defined by the Amazon Web Services and can be found here: https://solutionprovider.s3.amazonaws.com/Solution+Provider+Eligible+Services+List.pdf
Customers in Tier 4 or Tier 5 must qualify for Amazon Enterprise Discount Program required to achieve those minimum discounts 
</t>
  </si>
  <si>
    <t xml:space="preserve"> include description of what is included</t>
  </si>
  <si>
    <t xml:space="preserve">a.) Discount for Eligible Services are defined by the Amazon Web Services and can be found here: https://solutionprovider.s3.amazonaws.com/Solution+Provider+Eligible+Services+List.pdf
b.)Customers in Tier 4 or Tier 5 must qualify for Amazon Enterprise Discount Program required to achieve those minimum discounts 
</t>
  </si>
  <si>
    <t>Voice NLU design and implementation, Speech Analytics, Continuous Application Optimization, Solution performance Voice NLU design and implementation, Speech Analytics, Continuous Application Optimization, Solution performance</t>
  </si>
  <si>
    <t>Cloud Managed Services includes the monitoring, management, and administration of deployed cloud infrastructure. Our decades of experience in remote managed services (NOC services) and unique partnerships with public cloud providers gives us the edge for managing enterprise cloud infrastructure.</t>
  </si>
  <si>
    <t>Zoom Phone BYOC</t>
  </si>
  <si>
    <t>Per Price List</t>
  </si>
  <si>
    <t>ZOOM</t>
  </si>
  <si>
    <t>MaaS: Zoom Phone BYOC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</si>
</sst>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7" formatCode="&quot;$&quot;#,##0.00_);\(&quot;$&quot;#,##0.00\)"/>
    <numFmt numFmtId="8" formatCode="&quot;$&quot;#,##0.00_);[Red]\(&quot;$&quot;#,##0.00\)"/>
    <numFmt numFmtId="44" formatCode="_(&quot;$&quot;* #,##0.00_);_(&quot;$&quot;* \(#,##0.00\);_(&quot;$&quot;* &quot;-&quot;??_);_(@_)"/>
    <numFmt numFmtId="164" formatCode="&quot;$&quot;#,##0.00"/>
    <numFmt numFmtId="165" formatCode="\$0.00"/>
    <numFmt numFmtId="166" formatCode="\$#,##0.00"/>
  </numFmts>
  <fonts count="53" x14ac:knownFonts="1">
    <font>
      <sz val="10"/>
      <name val="Arial"/>
    </font>
    <font>
      <sz val="10"/>
      <name val="Arial"/>
      <family val="2"/>
    </font>
    <font>
      <sz val="10"/>
      <name val="Calibri"/>
      <family val="2"/>
      <scheme val="minor"/>
    </font>
    <font>
      <sz val="11"/>
      <name val="Calibri"/>
      <family val="2"/>
      <scheme val="minor"/>
    </font>
    <font>
      <b/>
      <sz val="14"/>
      <color theme="0"/>
      <name val="Calibri"/>
      <family val="2"/>
      <scheme val="minor"/>
    </font>
    <font>
      <i/>
      <sz val="11"/>
      <color theme="1"/>
      <name val="Calibri"/>
      <family val="2"/>
      <scheme val="minor"/>
    </font>
    <font>
      <i/>
      <sz val="11"/>
      <name val="Calibri"/>
      <family val="2"/>
      <scheme val="minor"/>
    </font>
    <font>
      <sz val="8"/>
      <name val="Arial"/>
      <family val="2"/>
    </font>
    <font>
      <sz val="12"/>
      <name val="Calibri"/>
      <family val="2"/>
      <scheme val="minor"/>
    </font>
    <font>
      <b/>
      <sz val="11"/>
      <name val="Segoe UI"/>
      <family val="2"/>
    </font>
    <font>
      <sz val="10"/>
      <name val="Segoe UI"/>
      <family val="2"/>
    </font>
    <font>
      <b/>
      <sz val="12"/>
      <color theme="0"/>
      <name val="Segoe UI"/>
      <family val="2"/>
    </font>
    <font>
      <sz val="11"/>
      <name val="Segoe UI"/>
      <family val="2"/>
    </font>
    <font>
      <i/>
      <sz val="11"/>
      <name val="Segoe UI"/>
      <family val="2"/>
    </font>
    <font>
      <b/>
      <sz val="13"/>
      <color theme="1"/>
      <name val="Segoe UI"/>
      <family val="2"/>
    </font>
    <font>
      <sz val="14"/>
      <color theme="1"/>
      <name val="Segoe UI"/>
      <family val="2"/>
    </font>
    <font>
      <sz val="10"/>
      <color theme="1"/>
      <name val="Segoe UI"/>
      <family val="2"/>
    </font>
    <font>
      <sz val="11"/>
      <name val="Calibri"/>
      <family val="2"/>
    </font>
    <font>
      <b/>
      <sz val="12"/>
      <color theme="1"/>
      <name val="Segoe UI"/>
      <family val="2"/>
    </font>
    <font>
      <sz val="12"/>
      <name val="Segoe UI"/>
      <family val="2"/>
    </font>
    <font>
      <sz val="12"/>
      <color theme="1"/>
      <name val="Segoe UI"/>
      <family val="2"/>
    </font>
    <font>
      <b/>
      <sz val="12"/>
      <name val="Segoe UI"/>
      <family val="2"/>
    </font>
    <font>
      <u/>
      <sz val="12"/>
      <color theme="1"/>
      <name val="Segoe UI"/>
      <family val="2"/>
    </font>
    <font>
      <b/>
      <sz val="14"/>
      <color theme="0"/>
      <name val="Segoe UI"/>
      <family val="2"/>
    </font>
    <font>
      <sz val="13"/>
      <color theme="1"/>
      <name val="Segoe UI"/>
      <family val="2"/>
    </font>
    <font>
      <u/>
      <sz val="14"/>
      <color theme="1"/>
      <name val="Segoe UI"/>
      <family val="2"/>
    </font>
    <font>
      <b/>
      <sz val="16"/>
      <color theme="0"/>
      <name val="Segoe UI"/>
      <family val="2"/>
    </font>
    <font>
      <b/>
      <sz val="11"/>
      <color theme="0"/>
      <name val="Segoe UI"/>
      <family val="2"/>
    </font>
    <font>
      <sz val="11"/>
      <color theme="0"/>
      <name val="Segoe UI"/>
      <family val="2"/>
    </font>
    <font>
      <b/>
      <sz val="12"/>
      <color theme="0"/>
      <name val="Calibri"/>
      <family val="2"/>
      <scheme val="minor"/>
    </font>
    <font>
      <sz val="11"/>
      <color rgb="FFFF0000"/>
      <name val="Calibri"/>
      <family val="2"/>
      <scheme val="minor"/>
    </font>
    <font>
      <sz val="11"/>
      <color rgb="FF000000"/>
      <name val="Segoe UI"/>
      <family val="2"/>
    </font>
    <font>
      <sz val="10"/>
      <name val="Arial"/>
      <family val="2"/>
    </font>
    <font>
      <u/>
      <sz val="10"/>
      <color theme="10"/>
      <name val="Arial"/>
      <family val="2"/>
    </font>
    <font>
      <u/>
      <sz val="10"/>
      <color theme="10"/>
      <name val="Arial"/>
      <family val="2"/>
    </font>
    <font>
      <sz val="10"/>
      <color rgb="FFFF0000"/>
      <name val="Segoe UI"/>
      <family val="2"/>
    </font>
    <font>
      <b/>
      <sz val="11"/>
      <color theme="1"/>
      <name val="Calibri"/>
      <family val="2"/>
      <scheme val="minor"/>
    </font>
    <font>
      <sz val="12"/>
      <color theme="1"/>
      <name val="Calibri"/>
      <family val="2"/>
      <scheme val="minor"/>
    </font>
    <font>
      <sz val="14"/>
      <name val="Arial"/>
      <family val="2"/>
    </font>
    <font>
      <sz val="14"/>
      <name val="Segoe UI"/>
      <family val="2"/>
    </font>
    <font>
      <sz val="8"/>
      <name val="Segoe UI"/>
      <family val="2"/>
    </font>
    <font>
      <u/>
      <sz val="11"/>
      <color theme="10"/>
      <name val="Arial"/>
      <family val="2"/>
    </font>
    <font>
      <b/>
      <sz val="11"/>
      <name val="Calibri"/>
      <family val="2"/>
    </font>
    <font>
      <sz val="11"/>
      <color rgb="FF000000"/>
      <name val="Calibri"/>
      <family val="2"/>
    </font>
    <font>
      <sz val="11"/>
      <name val="Arial"/>
      <family val="2"/>
    </font>
    <font>
      <i/>
      <sz val="11"/>
      <name val="Calibri"/>
      <family val="2"/>
    </font>
    <font>
      <sz val="14"/>
      <color rgb="FFFF0000"/>
      <name val="Segoe UI"/>
      <family val="2"/>
    </font>
    <font>
      <sz val="11"/>
      <name val="Tahoma"/>
      <family val="2"/>
    </font>
    <font>
      <sz val="11"/>
      <color rgb="FF000000"/>
      <name val="Times New Roman"/>
      <family val="1"/>
    </font>
    <font>
      <b/>
      <sz val="11"/>
      <name val="Tahoma"/>
      <family val="2"/>
    </font>
    <font>
      <sz val="11"/>
      <color rgb="FF000000"/>
      <name val="Tahoma"/>
      <family val="2"/>
    </font>
    <font>
      <sz val="11"/>
      <color theme="0"/>
      <name val="Times New Roman"/>
      <family val="1"/>
    </font>
    <font>
      <sz val="8"/>
      <color rgb="FF000000"/>
      <name val="Segoe UI"/>
      <family val="2"/>
    </font>
  </fonts>
  <fills count="1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249977111117893"/>
        <bgColor indexed="64"/>
      </patternFill>
    </fill>
    <fill>
      <patternFill patternType="solid">
        <fgColor rgb="FFFFC90C"/>
        <bgColor indexed="64"/>
      </patternFill>
    </fill>
    <fill>
      <patternFill patternType="solid">
        <fgColor rgb="FF40AEDB"/>
        <bgColor indexed="64"/>
      </patternFill>
    </fill>
    <fill>
      <patternFill patternType="solid">
        <fgColor rgb="FF0073EB"/>
        <bgColor indexed="64"/>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rgb="FFFFFFFF"/>
        <bgColor indexed="64"/>
      </patternFill>
    </fill>
    <fill>
      <patternFill patternType="solid">
        <fgColor rgb="FFB4C6E7"/>
      </patternFill>
    </fill>
    <fill>
      <patternFill patternType="solid">
        <fgColor rgb="FFF16C21"/>
      </patternFill>
    </fill>
    <fill>
      <patternFill patternType="solid">
        <fgColor rgb="FF2D8CFF"/>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s>
  <cellStyleXfs count="7">
    <xf numFmtId="0" fontId="0"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44" fontId="32" fillId="0" borderId="0" applyFont="0" applyFill="0" applyBorder="0" applyAlignment="0" applyProtection="0"/>
    <xf numFmtId="9" fontId="32" fillId="0" borderId="0" applyFont="0" applyFill="0" applyBorder="0" applyAlignment="0" applyProtection="0"/>
    <xf numFmtId="0" fontId="33" fillId="0" borderId="0" applyNumberFormat="0" applyFill="0" applyBorder="0" applyAlignment="0" applyProtection="0"/>
  </cellStyleXfs>
  <cellXfs count="216">
    <xf numFmtId="0" fontId="0" fillId="0" borderId="0" xfId="0"/>
    <xf numFmtId="0" fontId="2" fillId="0" borderId="0" xfId="1" applyFont="1" applyAlignment="1">
      <alignment vertical="center"/>
    </xf>
    <xf numFmtId="0" fontId="3" fillId="0" borderId="0" xfId="1" applyFont="1" applyAlignment="1">
      <alignment vertical="center"/>
    </xf>
    <xf numFmtId="0" fontId="3" fillId="0" borderId="2" xfId="1" applyFont="1" applyBorder="1" applyAlignment="1">
      <alignment horizontal="center" vertical="center"/>
    </xf>
    <xf numFmtId="10" fontId="3" fillId="0" borderId="2" xfId="1" applyNumberFormat="1" applyFont="1" applyBorder="1" applyAlignment="1">
      <alignment horizontal="center" vertical="center"/>
    </xf>
    <xf numFmtId="0" fontId="8" fillId="0" borderId="0" xfId="1" applyFont="1" applyAlignment="1">
      <alignment vertical="center"/>
    </xf>
    <xf numFmtId="0" fontId="3" fillId="0" borderId="2" xfId="1" applyFont="1" applyBorder="1" applyAlignment="1">
      <alignment vertical="center"/>
    </xf>
    <xf numFmtId="0" fontId="2" fillId="0" borderId="2" xfId="1" applyFont="1" applyBorder="1" applyAlignment="1">
      <alignment vertical="center"/>
    </xf>
    <xf numFmtId="0" fontId="9" fillId="2" borderId="0" xfId="0" applyFont="1" applyFill="1" applyAlignment="1">
      <alignment vertical="center" wrapText="1"/>
    </xf>
    <xf numFmtId="0" fontId="10" fillId="2" borderId="0" xfId="0" applyFont="1" applyFill="1" applyAlignment="1">
      <alignment vertical="center"/>
    </xf>
    <xf numFmtId="1" fontId="10" fillId="2" borderId="0" xfId="0" applyNumberFormat="1" applyFont="1" applyFill="1" applyAlignment="1">
      <alignment horizontal="center" vertical="center"/>
    </xf>
    <xf numFmtId="1" fontId="16" fillId="0" borderId="0" xfId="0" applyNumberFormat="1" applyFont="1" applyAlignment="1">
      <alignment horizontal="center" vertical="center"/>
    </xf>
    <xf numFmtId="0" fontId="16" fillId="0" borderId="0" xfId="0" applyFont="1" applyAlignment="1">
      <alignment vertical="center"/>
    </xf>
    <xf numFmtId="0" fontId="17" fillId="0" borderId="0" xfId="0" applyFont="1" applyAlignment="1">
      <alignment horizontal="left" vertical="center" indent="1"/>
    </xf>
    <xf numFmtId="1" fontId="18" fillId="0" borderId="0" xfId="0" applyNumberFormat="1" applyFont="1" applyAlignment="1">
      <alignment horizontal="center" vertical="center" wrapText="1"/>
    </xf>
    <xf numFmtId="0" fontId="19" fillId="2" borderId="0" xfId="0" applyFont="1" applyFill="1" applyAlignment="1">
      <alignment vertical="center"/>
    </xf>
    <xf numFmtId="1" fontId="20" fillId="2" borderId="0" xfId="0" applyNumberFormat="1" applyFont="1" applyFill="1" applyAlignment="1">
      <alignment horizontal="center" vertical="center"/>
    </xf>
    <xf numFmtId="0" fontId="20" fillId="2" borderId="0" xfId="0" applyFont="1" applyFill="1" applyAlignment="1">
      <alignment vertical="center" wrapText="1"/>
    </xf>
    <xf numFmtId="0" fontId="21" fillId="2" borderId="0" xfId="0" applyFont="1" applyFill="1" applyAlignment="1">
      <alignment vertical="center"/>
    </xf>
    <xf numFmtId="0" fontId="20" fillId="2" borderId="0" xfId="0" applyFont="1" applyFill="1" applyAlignment="1">
      <alignment wrapText="1"/>
    </xf>
    <xf numFmtId="0" fontId="20" fillId="2" borderId="0" xfId="0" applyFont="1" applyFill="1" applyAlignment="1">
      <alignment horizontal="left" vertical="center" wrapText="1"/>
    </xf>
    <xf numFmtId="0" fontId="20" fillId="2" borderId="0" xfId="0" applyFont="1" applyFill="1" applyAlignment="1">
      <alignment vertical="center"/>
    </xf>
    <xf numFmtId="1" fontId="20" fillId="2" borderId="0" xfId="0" applyNumberFormat="1" applyFont="1" applyFill="1" applyAlignment="1">
      <alignment horizontal="center" vertical="top"/>
    </xf>
    <xf numFmtId="0" fontId="20" fillId="2" borderId="0" xfId="0" applyFont="1" applyFill="1"/>
    <xf numFmtId="0" fontId="20" fillId="2" borderId="0" xfId="0" applyFont="1" applyFill="1" applyAlignment="1">
      <alignment horizontal="center" vertical="center"/>
    </xf>
    <xf numFmtId="0" fontId="20" fillId="2" borderId="0" xfId="1" applyFont="1" applyFill="1" applyAlignment="1">
      <alignment wrapText="1"/>
    </xf>
    <xf numFmtId="0" fontId="18" fillId="0" borderId="0" xfId="0" applyFont="1" applyAlignment="1">
      <alignment vertical="center" wrapText="1"/>
    </xf>
    <xf numFmtId="1" fontId="24" fillId="0" borderId="0" xfId="0" applyNumberFormat="1" applyFont="1" applyAlignment="1">
      <alignment horizontal="center" vertical="center" wrapText="1"/>
    </xf>
    <xf numFmtId="0" fontId="19" fillId="0" borderId="0" xfId="0" applyFont="1" applyAlignment="1">
      <alignment vertical="center" wrapText="1"/>
    </xf>
    <xf numFmtId="0" fontId="11" fillId="7" borderId="0" xfId="0" applyFont="1" applyFill="1" applyAlignment="1">
      <alignment vertical="center" wrapText="1"/>
    </xf>
    <xf numFmtId="0" fontId="10" fillId="0" borderId="0" xfId="0" applyFont="1"/>
    <xf numFmtId="0" fontId="12" fillId="0" borderId="2" xfId="0" applyFont="1" applyBorder="1" applyAlignment="1">
      <alignment horizontal="left" vertical="top" wrapText="1"/>
    </xf>
    <xf numFmtId="49" fontId="12" fillId="0" borderId="2" xfId="0" applyNumberFormat="1" applyFont="1" applyBorder="1" applyAlignment="1">
      <alignment horizontal="center" vertical="center"/>
    </xf>
    <xf numFmtId="7" fontId="12" fillId="0" borderId="2" xfId="2" applyNumberFormat="1" applyFont="1" applyFill="1" applyBorder="1" applyAlignment="1">
      <alignment horizontal="center" vertical="center"/>
    </xf>
    <xf numFmtId="164" fontId="12" fillId="0" borderId="3" xfId="0" applyNumberFormat="1" applyFont="1" applyBorder="1" applyAlignment="1">
      <alignment horizontal="center" vertical="center"/>
    </xf>
    <xf numFmtId="4" fontId="12" fillId="0" borderId="2" xfId="0" applyNumberFormat="1" applyFont="1" applyBorder="1" applyAlignment="1">
      <alignment horizontal="left" vertical="top"/>
    </xf>
    <xf numFmtId="10" fontId="12" fillId="0" borderId="2" xfId="0" applyNumberFormat="1" applyFont="1" applyBorder="1" applyAlignment="1">
      <alignment horizontal="center" vertical="center"/>
    </xf>
    <xf numFmtId="10" fontId="12" fillId="0" borderId="2" xfId="2" applyNumberFormat="1" applyFont="1" applyBorder="1" applyAlignment="1">
      <alignment horizontal="center" vertical="center"/>
    </xf>
    <xf numFmtId="0" fontId="27" fillId="3" borderId="2" xfId="0" applyFont="1" applyFill="1" applyBorder="1" applyAlignment="1">
      <alignment horizontal="center" vertical="center" wrapText="1"/>
    </xf>
    <xf numFmtId="0" fontId="27" fillId="3" borderId="8" xfId="0" applyFont="1" applyFill="1" applyBorder="1" applyAlignment="1">
      <alignment horizontal="center" vertical="center" wrapText="1"/>
    </xf>
    <xf numFmtId="0" fontId="27" fillId="3" borderId="6" xfId="0" applyFont="1" applyFill="1" applyBorder="1" applyAlignment="1">
      <alignment horizontal="center" vertical="center" wrapText="1"/>
    </xf>
    <xf numFmtId="4" fontId="27" fillId="3" borderId="6" xfId="0" applyNumberFormat="1" applyFont="1" applyFill="1" applyBorder="1" applyAlignment="1">
      <alignment horizontal="center" vertical="center" wrapText="1"/>
    </xf>
    <xf numFmtId="10" fontId="27" fillId="3" borderId="6" xfId="0" applyNumberFormat="1" applyFont="1" applyFill="1" applyBorder="1" applyAlignment="1">
      <alignment horizontal="center" vertical="center" wrapText="1"/>
    </xf>
    <xf numFmtId="44" fontId="27" fillId="3" borderId="6" xfId="2" applyFont="1" applyFill="1" applyBorder="1" applyAlignment="1">
      <alignment horizontal="center" vertical="center" wrapText="1"/>
    </xf>
    <xf numFmtId="0" fontId="27" fillId="3" borderId="6" xfId="0" applyFont="1" applyFill="1" applyBorder="1" applyAlignment="1">
      <alignment horizontal="center" vertical="center"/>
    </xf>
    <xf numFmtId="10" fontId="27" fillId="3" borderId="3" xfId="0" applyNumberFormat="1" applyFont="1" applyFill="1" applyBorder="1" applyAlignment="1">
      <alignment horizontal="center" vertical="center" wrapText="1"/>
    </xf>
    <xf numFmtId="10" fontId="27" fillId="3" borderId="2" xfId="0" applyNumberFormat="1" applyFont="1" applyFill="1" applyBorder="1" applyAlignment="1">
      <alignment horizontal="center" vertical="center" wrapText="1"/>
    </xf>
    <xf numFmtId="164" fontId="27" fillId="3" borderId="2" xfId="3" applyNumberFormat="1" applyFont="1" applyFill="1" applyBorder="1" applyAlignment="1">
      <alignment horizontal="center" vertical="center" wrapText="1"/>
    </xf>
    <xf numFmtId="4" fontId="27" fillId="3" borderId="2" xfId="0" applyNumberFormat="1" applyFont="1" applyFill="1" applyBorder="1" applyAlignment="1">
      <alignment horizontal="center" vertical="center" wrapText="1"/>
    </xf>
    <xf numFmtId="44" fontId="27" fillId="3" borderId="2" xfId="2" applyFont="1" applyFill="1" applyBorder="1" applyAlignment="1">
      <alignment horizontal="center" vertical="center" wrapText="1"/>
    </xf>
    <xf numFmtId="0" fontId="28" fillId="3" borderId="7" xfId="0" applyFont="1" applyFill="1" applyBorder="1" applyAlignment="1">
      <alignment horizontal="center"/>
    </xf>
    <xf numFmtId="10" fontId="29" fillId="3" borderId="2" xfId="1" applyNumberFormat="1" applyFont="1" applyFill="1" applyBorder="1" applyAlignment="1">
      <alignment horizontal="center" vertical="center" wrapText="1"/>
    </xf>
    <xf numFmtId="0" fontId="3" fillId="8" borderId="2" xfId="1" applyFont="1" applyFill="1" applyBorder="1" applyAlignment="1">
      <alignment horizontal="center" vertical="center"/>
    </xf>
    <xf numFmtId="0" fontId="6" fillId="8" borderId="2" xfId="1" applyFont="1" applyFill="1" applyBorder="1" applyAlignment="1">
      <alignment vertical="center"/>
    </xf>
    <xf numFmtId="0" fontId="6" fillId="8" borderId="2" xfId="1" applyFont="1" applyFill="1" applyBorder="1" applyAlignment="1">
      <alignment horizontal="center" vertical="center"/>
    </xf>
    <xf numFmtId="10" fontId="6" fillId="8" borderId="2" xfId="1" applyNumberFormat="1" applyFont="1" applyFill="1" applyBorder="1" applyAlignment="1">
      <alignment horizontal="center" vertical="center"/>
    </xf>
    <xf numFmtId="0" fontId="5" fillId="8" borderId="2" xfId="1" applyFont="1" applyFill="1" applyBorder="1" applyAlignment="1">
      <alignment horizontal="center" vertical="center" wrapText="1"/>
    </xf>
    <xf numFmtId="1" fontId="19" fillId="2" borderId="0" xfId="0" applyNumberFormat="1" applyFont="1" applyFill="1" applyAlignment="1">
      <alignment horizontal="center" vertical="center"/>
    </xf>
    <xf numFmtId="0" fontId="12" fillId="0" borderId="2" xfId="0" applyFont="1" applyBorder="1" applyAlignment="1">
      <alignment horizontal="left" vertical="center" wrapText="1"/>
    </xf>
    <xf numFmtId="0" fontId="12" fillId="0" borderId="2" xfId="0" applyFont="1" applyBorder="1" applyAlignment="1">
      <alignment horizontal="center" vertical="center" wrapText="1"/>
    </xf>
    <xf numFmtId="0" fontId="12" fillId="0" borderId="2" xfId="0" applyFont="1" applyBorder="1" applyAlignment="1">
      <alignment horizontal="center" vertical="center"/>
    </xf>
    <xf numFmtId="164" fontId="12" fillId="0" borderId="2" xfId="0" applyNumberFormat="1" applyFont="1" applyBorder="1" applyAlignment="1">
      <alignment horizontal="center" vertical="center"/>
    </xf>
    <xf numFmtId="0" fontId="13" fillId="8" borderId="2" xfId="0" applyFont="1" applyFill="1" applyBorder="1" applyAlignment="1">
      <alignment horizontal="center" vertical="center" wrapText="1"/>
    </xf>
    <xf numFmtId="0" fontId="13" fillId="8" borderId="2" xfId="0" applyFont="1" applyFill="1" applyBorder="1" applyAlignment="1">
      <alignment horizontal="left" vertical="center" wrapText="1"/>
    </xf>
    <xf numFmtId="0" fontId="13" fillId="8" borderId="2" xfId="0" applyFont="1" applyFill="1" applyBorder="1" applyAlignment="1">
      <alignment horizontal="center" vertical="center"/>
    </xf>
    <xf numFmtId="164" fontId="13" fillId="8" borderId="2" xfId="0" applyNumberFormat="1" applyFont="1" applyFill="1" applyBorder="1" applyAlignment="1">
      <alignment horizontal="center" vertical="center"/>
    </xf>
    <xf numFmtId="49" fontId="13" fillId="8" borderId="2" xfId="0" applyNumberFormat="1" applyFont="1" applyFill="1" applyBorder="1" applyAlignment="1">
      <alignment horizontal="center" vertical="center"/>
    </xf>
    <xf numFmtId="7" fontId="13" fillId="8" borderId="2" xfId="2" applyNumberFormat="1" applyFont="1" applyFill="1" applyBorder="1" applyAlignment="1">
      <alignment horizontal="center" vertical="center"/>
    </xf>
    <xf numFmtId="0" fontId="11" fillId="7" borderId="4" xfId="0" applyFont="1" applyFill="1" applyBorder="1" applyAlignment="1">
      <alignment vertical="center" wrapText="1"/>
    </xf>
    <xf numFmtId="0" fontId="11" fillId="7" borderId="3" xfId="0" applyFont="1" applyFill="1" applyBorder="1" applyAlignment="1">
      <alignment vertical="center" wrapText="1"/>
    </xf>
    <xf numFmtId="0" fontId="30" fillId="0" borderId="2" xfId="1" applyFont="1" applyBorder="1" applyAlignment="1">
      <alignment horizontal="center" vertical="center"/>
    </xf>
    <xf numFmtId="0" fontId="20" fillId="10" borderId="0" xfId="0" applyFont="1" applyFill="1" applyAlignment="1">
      <alignment vertical="center" wrapText="1"/>
    </xf>
    <xf numFmtId="0" fontId="31" fillId="0" borderId="2" xfId="0" applyFont="1" applyBorder="1" applyAlignment="1">
      <alignment vertical="top" wrapText="1"/>
    </xf>
    <xf numFmtId="0" fontId="10" fillId="0" borderId="2" xfId="0" applyFont="1" applyBorder="1" applyAlignment="1">
      <alignment horizontal="center"/>
    </xf>
    <xf numFmtId="0" fontId="10" fillId="0" borderId="0" xfId="0" applyFont="1" applyFill="1"/>
    <xf numFmtId="0" fontId="10" fillId="0" borderId="2" xfId="0" applyFont="1" applyBorder="1"/>
    <xf numFmtId="0" fontId="13" fillId="8" borderId="6" xfId="0" applyFont="1" applyFill="1" applyBorder="1" applyAlignment="1">
      <alignment horizontal="center" vertical="center" wrapText="1"/>
    </xf>
    <xf numFmtId="0" fontId="13" fillId="8" borderId="6" xfId="0" applyFont="1" applyFill="1" applyBorder="1" applyAlignment="1">
      <alignment horizontal="left" vertical="center" wrapText="1"/>
    </xf>
    <xf numFmtId="0" fontId="13" fillId="8" borderId="6" xfId="0" applyFont="1" applyFill="1" applyBorder="1" applyAlignment="1">
      <alignment horizontal="center" vertical="center"/>
    </xf>
    <xf numFmtId="164" fontId="13" fillId="8" borderId="6" xfId="0" applyNumberFormat="1" applyFont="1" applyFill="1" applyBorder="1" applyAlignment="1">
      <alignment horizontal="center" vertical="center"/>
    </xf>
    <xf numFmtId="49" fontId="13" fillId="8" borderId="6" xfId="0" applyNumberFormat="1" applyFont="1" applyFill="1" applyBorder="1" applyAlignment="1">
      <alignment horizontal="center" vertical="center"/>
    </xf>
    <xf numFmtId="10" fontId="13" fillId="8" borderId="10" xfId="0" applyNumberFormat="1" applyFont="1" applyFill="1" applyBorder="1" applyAlignment="1">
      <alignment horizontal="center" vertical="center"/>
    </xf>
    <xf numFmtId="7" fontId="13" fillId="8" borderId="6" xfId="2" applyNumberFormat="1" applyFont="1" applyFill="1" applyBorder="1" applyAlignment="1">
      <alignment horizontal="center" vertical="center"/>
    </xf>
    <xf numFmtId="0" fontId="12" fillId="0" borderId="2" xfId="0" applyFont="1" applyBorder="1" applyAlignment="1">
      <alignment vertical="top" wrapText="1"/>
    </xf>
    <xf numFmtId="0" fontId="34" fillId="0" borderId="2" xfId="6" applyFont="1" applyBorder="1" applyAlignment="1">
      <alignment vertical="top" wrapText="1"/>
    </xf>
    <xf numFmtId="164" fontId="12" fillId="0" borderId="2" xfId="0" applyNumberFormat="1" applyFont="1" applyBorder="1" applyAlignment="1">
      <alignment vertical="top" wrapText="1"/>
    </xf>
    <xf numFmtId="49" fontId="12" fillId="0" borderId="2" xfId="0" applyNumberFormat="1" applyFont="1" applyBorder="1" applyAlignment="1">
      <alignment vertical="top" wrapText="1"/>
    </xf>
    <xf numFmtId="7" fontId="12" fillId="0" borderId="2" xfId="2" applyNumberFormat="1" applyFont="1" applyFill="1" applyBorder="1" applyAlignment="1">
      <alignment vertical="top" wrapText="1"/>
    </xf>
    <xf numFmtId="0" fontId="10" fillId="0" borderId="0" xfId="0" applyFont="1" applyAlignment="1">
      <alignment vertical="top" wrapText="1"/>
    </xf>
    <xf numFmtId="10" fontId="12" fillId="0" borderId="2" xfId="0" applyNumberFormat="1" applyFont="1" applyBorder="1" applyAlignment="1">
      <alignment vertical="top" wrapText="1"/>
    </xf>
    <xf numFmtId="0" fontId="10" fillId="0" borderId="2" xfId="0" applyFont="1" applyBorder="1" applyAlignment="1">
      <alignment vertical="top" wrapText="1"/>
    </xf>
    <xf numFmtId="44" fontId="27" fillId="3" borderId="6" xfId="2" applyFont="1" applyFill="1" applyBorder="1" applyAlignment="1">
      <alignment horizontal="left" vertical="center" wrapText="1"/>
    </xf>
    <xf numFmtId="10" fontId="13" fillId="8" borderId="2" xfId="0" applyNumberFormat="1" applyFont="1" applyFill="1" applyBorder="1" applyAlignment="1">
      <alignment horizontal="center" vertical="center"/>
    </xf>
    <xf numFmtId="0" fontId="40" fillId="0" borderId="2" xfId="0" applyFont="1" applyFill="1" applyBorder="1" applyAlignment="1">
      <alignment vertical="top" wrapText="1"/>
    </xf>
    <xf numFmtId="0" fontId="13" fillId="0" borderId="2" xfId="0" applyFont="1" applyFill="1" applyBorder="1" applyAlignment="1">
      <alignment vertical="top" wrapText="1"/>
    </xf>
    <xf numFmtId="164" fontId="13" fillId="0" borderId="2" xfId="0" applyNumberFormat="1" applyFont="1" applyFill="1" applyBorder="1" applyAlignment="1">
      <alignment vertical="top" wrapText="1"/>
    </xf>
    <xf numFmtId="49" fontId="13" fillId="0" borderId="2" xfId="0" applyNumberFormat="1" applyFont="1" applyFill="1" applyBorder="1" applyAlignment="1">
      <alignment vertical="top" wrapText="1"/>
    </xf>
    <xf numFmtId="10" fontId="13" fillId="0" borderId="2" xfId="0" applyNumberFormat="1" applyFont="1" applyFill="1" applyBorder="1" applyAlignment="1">
      <alignment vertical="top" wrapText="1"/>
    </xf>
    <xf numFmtId="7" fontId="13" fillId="0" borderId="2" xfId="2" applyNumberFormat="1" applyFont="1" applyFill="1" applyBorder="1" applyAlignment="1">
      <alignment vertical="top" wrapText="1"/>
    </xf>
    <xf numFmtId="0" fontId="10" fillId="0" borderId="2" xfId="0" applyFont="1" applyFill="1" applyBorder="1" applyAlignment="1">
      <alignment vertical="top" wrapText="1"/>
    </xf>
    <xf numFmtId="44" fontId="27" fillId="3" borderId="6" xfId="2" applyFont="1" applyFill="1" applyBorder="1" applyAlignment="1">
      <alignment vertical="top" wrapText="1"/>
    </xf>
    <xf numFmtId="0" fontId="27" fillId="3" borderId="2" xfId="0" applyFont="1" applyFill="1" applyBorder="1" applyAlignment="1">
      <alignment horizontal="center" vertical="center"/>
    </xf>
    <xf numFmtId="0" fontId="28" fillId="3" borderId="2" xfId="0" applyFont="1" applyFill="1" applyBorder="1" applyAlignment="1">
      <alignment horizontal="center"/>
    </xf>
    <xf numFmtId="0" fontId="41" fillId="0" borderId="2" xfId="6" applyFont="1" applyBorder="1" applyAlignment="1">
      <alignment vertical="top" wrapText="1"/>
    </xf>
    <xf numFmtId="0" fontId="12" fillId="0" borderId="2" xfId="0" applyFont="1" applyFill="1" applyBorder="1" applyAlignment="1">
      <alignment vertical="top" wrapText="1"/>
    </xf>
    <xf numFmtId="0" fontId="31" fillId="11" borderId="2" xfId="0" applyFont="1" applyFill="1" applyBorder="1" applyAlignment="1">
      <alignment vertical="top" wrapText="1"/>
    </xf>
    <xf numFmtId="8" fontId="31" fillId="11" borderId="2" xfId="0" applyNumberFormat="1" applyFont="1" applyFill="1" applyBorder="1" applyAlignment="1">
      <alignment vertical="top" wrapText="1"/>
    </xf>
    <xf numFmtId="10" fontId="31" fillId="0" borderId="2" xfId="0" applyNumberFormat="1" applyFont="1" applyBorder="1" applyAlignment="1">
      <alignment vertical="top" wrapText="1"/>
    </xf>
    <xf numFmtId="0" fontId="42" fillId="0" borderId="2" xfId="0" applyFont="1" applyBorder="1" applyAlignment="1">
      <alignment vertical="top" wrapText="1"/>
    </xf>
    <xf numFmtId="0" fontId="17" fillId="12" borderId="2" xfId="0" applyFont="1" applyFill="1" applyBorder="1" applyAlignment="1">
      <alignment vertical="top" wrapText="1"/>
    </xf>
    <xf numFmtId="0" fontId="17" fillId="0" borderId="2" xfId="0" applyFont="1" applyBorder="1" applyAlignment="1">
      <alignment vertical="top" wrapText="1"/>
    </xf>
    <xf numFmtId="165" fontId="43" fillId="0" borderId="2" xfId="0" applyNumberFormat="1" applyFont="1" applyBorder="1" applyAlignment="1">
      <alignment vertical="top" wrapText="1" shrinkToFit="1"/>
    </xf>
    <xf numFmtId="1" fontId="43" fillId="0" borderId="2" xfId="0" applyNumberFormat="1" applyFont="1" applyBorder="1" applyAlignment="1">
      <alignment vertical="top" wrapText="1" shrinkToFit="1"/>
    </xf>
    <xf numFmtId="0" fontId="44" fillId="0" borderId="2" xfId="0" applyFont="1" applyBorder="1" applyAlignment="1">
      <alignment vertical="top" wrapText="1"/>
    </xf>
    <xf numFmtId="3" fontId="43" fillId="0" borderId="2" xfId="0" applyNumberFormat="1" applyFont="1" applyBorder="1" applyAlignment="1">
      <alignment vertical="top" wrapText="1" shrinkToFit="1"/>
    </xf>
    <xf numFmtId="0" fontId="44" fillId="12" borderId="2" xfId="0" applyFont="1" applyFill="1" applyBorder="1" applyAlignment="1">
      <alignment vertical="top" wrapText="1"/>
    </xf>
    <xf numFmtId="166" fontId="43" fillId="0" borderId="2" xfId="0" applyNumberFormat="1" applyFont="1" applyBorder="1" applyAlignment="1">
      <alignment vertical="top" wrapText="1" shrinkToFit="1"/>
    </xf>
    <xf numFmtId="0" fontId="27" fillId="3" borderId="2" xfId="0" applyFont="1" applyFill="1" applyBorder="1" applyAlignment="1">
      <alignment vertical="top" wrapText="1"/>
    </xf>
    <xf numFmtId="4" fontId="27" fillId="3" borderId="2" xfId="0" applyNumberFormat="1" applyFont="1" applyFill="1" applyBorder="1" applyAlignment="1">
      <alignment vertical="top" wrapText="1"/>
    </xf>
    <xf numFmtId="10" fontId="27" fillId="3" borderId="2" xfId="0" applyNumberFormat="1" applyFont="1" applyFill="1" applyBorder="1" applyAlignment="1">
      <alignment vertical="top" wrapText="1"/>
    </xf>
    <xf numFmtId="44" fontId="27" fillId="3" borderId="2" xfId="2" applyFont="1" applyFill="1" applyBorder="1" applyAlignment="1">
      <alignment vertical="top" wrapText="1"/>
    </xf>
    <xf numFmtId="0" fontId="13" fillId="8" borderId="2" xfId="0" applyFont="1" applyFill="1" applyBorder="1" applyAlignment="1">
      <alignment vertical="top" wrapText="1"/>
    </xf>
    <xf numFmtId="164" fontId="13" fillId="8" borderId="2" xfId="0" applyNumberFormat="1" applyFont="1" applyFill="1" applyBorder="1" applyAlignment="1">
      <alignment vertical="top" wrapText="1"/>
    </xf>
    <xf numFmtId="49" fontId="13" fillId="8" borderId="2" xfId="0" applyNumberFormat="1" applyFont="1" applyFill="1" applyBorder="1" applyAlignment="1">
      <alignment vertical="top" wrapText="1"/>
    </xf>
    <xf numFmtId="10" fontId="13" fillId="8" borderId="2" xfId="0" applyNumberFormat="1" applyFont="1" applyFill="1" applyBorder="1" applyAlignment="1">
      <alignment vertical="top" wrapText="1"/>
    </xf>
    <xf numFmtId="7" fontId="13" fillId="8" borderId="2" xfId="2" applyNumberFormat="1" applyFont="1" applyFill="1" applyBorder="1" applyAlignment="1">
      <alignment vertical="top" wrapText="1"/>
    </xf>
    <xf numFmtId="0" fontId="35" fillId="10" borderId="2" xfId="0" applyFont="1" applyFill="1" applyBorder="1" applyAlignment="1">
      <alignment vertical="top" wrapText="1"/>
    </xf>
    <xf numFmtId="164" fontId="27" fillId="3" borderId="2" xfId="3" applyNumberFormat="1" applyFont="1" applyFill="1" applyBorder="1" applyAlignment="1">
      <alignment vertical="top" wrapText="1"/>
    </xf>
    <xf numFmtId="0" fontId="28" fillId="3" borderId="2" xfId="0" applyFont="1" applyFill="1" applyBorder="1" applyAlignment="1">
      <alignment vertical="top" wrapText="1"/>
    </xf>
    <xf numFmtId="4" fontId="12" fillId="0" borderId="2" xfId="0" applyNumberFormat="1" applyFont="1" applyBorder="1" applyAlignment="1">
      <alignment vertical="top" wrapText="1"/>
    </xf>
    <xf numFmtId="10" fontId="12" fillId="0" borderId="2" xfId="2" applyNumberFormat="1" applyFont="1" applyBorder="1" applyAlignment="1">
      <alignment vertical="top" wrapText="1"/>
    </xf>
    <xf numFmtId="9" fontId="27" fillId="3" borderId="2" xfId="5" applyFont="1" applyFill="1" applyBorder="1" applyAlignment="1">
      <alignment vertical="top" wrapText="1"/>
    </xf>
    <xf numFmtId="9" fontId="13" fillId="8" borderId="2" xfId="5" applyFont="1" applyFill="1" applyBorder="1" applyAlignment="1">
      <alignment vertical="top" wrapText="1"/>
    </xf>
    <xf numFmtId="9" fontId="12" fillId="0" borderId="2" xfId="5" applyFont="1" applyBorder="1" applyAlignment="1">
      <alignment vertical="top" wrapText="1"/>
    </xf>
    <xf numFmtId="9" fontId="10" fillId="0" borderId="2" xfId="5" applyFont="1" applyBorder="1" applyAlignment="1">
      <alignment vertical="top" wrapText="1"/>
    </xf>
    <xf numFmtId="164" fontId="27" fillId="3" borderId="2" xfId="4" applyNumberFormat="1" applyFont="1" applyFill="1" applyBorder="1" applyAlignment="1">
      <alignment vertical="top" wrapText="1"/>
    </xf>
    <xf numFmtId="164" fontId="13" fillId="8" borderId="2" xfId="4" applyNumberFormat="1" applyFont="1" applyFill="1" applyBorder="1" applyAlignment="1">
      <alignment vertical="top" wrapText="1"/>
    </xf>
    <xf numFmtId="164" fontId="12" fillId="0" borderId="2" xfId="4" applyNumberFormat="1" applyFont="1" applyBorder="1" applyAlignment="1">
      <alignment vertical="top" wrapText="1"/>
    </xf>
    <xf numFmtId="164" fontId="10" fillId="0" borderId="2" xfId="4" applyNumberFormat="1" applyFont="1" applyBorder="1" applyAlignment="1">
      <alignment vertical="top" wrapText="1"/>
    </xf>
    <xf numFmtId="164" fontId="27" fillId="3" borderId="2" xfId="2" applyNumberFormat="1" applyFont="1" applyFill="1" applyBorder="1" applyAlignment="1">
      <alignment vertical="top" wrapText="1"/>
    </xf>
    <xf numFmtId="164" fontId="13" fillId="8" borderId="2" xfId="2" applyNumberFormat="1" applyFont="1" applyFill="1" applyBorder="1" applyAlignment="1">
      <alignment vertical="top" wrapText="1"/>
    </xf>
    <xf numFmtId="164" fontId="12" fillId="0" borderId="2" xfId="2" applyNumberFormat="1" applyFont="1" applyFill="1" applyBorder="1" applyAlignment="1">
      <alignment vertical="top" wrapText="1"/>
    </xf>
    <xf numFmtId="164" fontId="10" fillId="0" borderId="2" xfId="0" applyNumberFormat="1" applyFont="1" applyBorder="1" applyAlignment="1">
      <alignment vertical="top" wrapText="1"/>
    </xf>
    <xf numFmtId="0" fontId="26" fillId="9" borderId="2" xfId="0" applyFont="1" applyFill="1" applyBorder="1" applyAlignment="1">
      <alignment horizontal="center" vertical="center"/>
    </xf>
    <xf numFmtId="0" fontId="47" fillId="0" borderId="2" xfId="0" applyFont="1" applyBorder="1" applyAlignment="1">
      <alignment vertical="top" wrapText="1"/>
    </xf>
    <xf numFmtId="0" fontId="48" fillId="0" borderId="2" xfId="0" applyFont="1" applyBorder="1" applyAlignment="1">
      <alignment vertical="top" wrapText="1"/>
    </xf>
    <xf numFmtId="8" fontId="50" fillId="0" borderId="2" xfId="0" applyNumberFormat="1" applyFont="1" applyBorder="1" applyAlignment="1">
      <alignment vertical="top" wrapText="1" shrinkToFit="1"/>
    </xf>
    <xf numFmtId="9" fontId="48" fillId="0" borderId="2" xfId="5" applyFont="1" applyFill="1" applyBorder="1" applyAlignment="1">
      <alignment vertical="top" wrapText="1"/>
    </xf>
    <xf numFmtId="8" fontId="48" fillId="0" borderId="2" xfId="0" applyNumberFormat="1" applyFont="1" applyBorder="1" applyAlignment="1">
      <alignment vertical="top" wrapText="1"/>
    </xf>
    <xf numFmtId="1" fontId="50" fillId="0" borderId="2" xfId="0" applyNumberFormat="1" applyFont="1" applyBorder="1" applyAlignment="1">
      <alignment vertical="top" wrapText="1" shrinkToFit="1"/>
    </xf>
    <xf numFmtId="1" fontId="48" fillId="0" borderId="2" xfId="0" applyNumberFormat="1" applyFont="1" applyBorder="1" applyAlignment="1">
      <alignment vertical="top" wrapText="1"/>
    </xf>
    <xf numFmtId="0" fontId="48" fillId="13" borderId="2" xfId="0" applyFont="1" applyFill="1" applyBorder="1" applyAlignment="1">
      <alignment vertical="top" wrapText="1"/>
    </xf>
    <xf numFmtId="0" fontId="48" fillId="14" borderId="2" xfId="0" applyFont="1" applyFill="1" applyBorder="1" applyAlignment="1">
      <alignment vertical="top" wrapText="1"/>
    </xf>
    <xf numFmtId="8" fontId="48" fillId="14" borderId="2" xfId="0" applyNumberFormat="1" applyFont="1" applyFill="1" applyBorder="1" applyAlignment="1">
      <alignment vertical="top" wrapText="1"/>
    </xf>
    <xf numFmtId="1" fontId="48" fillId="14" borderId="2" xfId="0" applyNumberFormat="1" applyFont="1" applyFill="1" applyBorder="1" applyAlignment="1">
      <alignment vertical="top" wrapText="1"/>
    </xf>
    <xf numFmtId="8" fontId="48" fillId="13" borderId="2" xfId="0" applyNumberFormat="1" applyFont="1" applyFill="1" applyBorder="1" applyAlignment="1">
      <alignment vertical="top" wrapText="1"/>
    </xf>
    <xf numFmtId="1" fontId="48" fillId="13" borderId="2" xfId="0" applyNumberFormat="1" applyFont="1" applyFill="1" applyBorder="1" applyAlignment="1">
      <alignment vertical="top" wrapText="1"/>
    </xf>
    <xf numFmtId="1" fontId="47" fillId="0" borderId="2" xfId="0" applyNumberFormat="1" applyFont="1" applyBorder="1" applyAlignment="1">
      <alignment vertical="top" wrapText="1"/>
    </xf>
    <xf numFmtId="0" fontId="51" fillId="14" borderId="2" xfId="0" applyFont="1" applyFill="1" applyBorder="1" applyAlignment="1">
      <alignment vertical="top" wrapText="1"/>
    </xf>
    <xf numFmtId="8" fontId="47" fillId="0" borderId="2" xfId="0" applyNumberFormat="1" applyFont="1" applyBorder="1" applyAlignment="1">
      <alignment vertical="top" wrapText="1"/>
    </xf>
    <xf numFmtId="164" fontId="48" fillId="0" borderId="2" xfId="4" applyNumberFormat="1" applyFont="1" applyFill="1" applyBorder="1" applyAlignment="1">
      <alignment vertical="top" wrapText="1"/>
    </xf>
    <xf numFmtId="10" fontId="12" fillId="0" borderId="2" xfId="5" applyNumberFormat="1" applyFont="1" applyBorder="1" applyAlignment="1">
      <alignment vertical="top" wrapText="1"/>
    </xf>
    <xf numFmtId="10" fontId="12" fillId="0" borderId="2" xfId="0" applyNumberFormat="1" applyFont="1" applyFill="1" applyBorder="1" applyAlignment="1">
      <alignment vertical="top" wrapText="1"/>
    </xf>
    <xf numFmtId="0" fontId="46" fillId="0" borderId="2" xfId="0" applyFont="1" applyFill="1" applyBorder="1" applyAlignment="1">
      <alignment vertical="top" wrapText="1"/>
    </xf>
    <xf numFmtId="0" fontId="39" fillId="0" borderId="2" xfId="0" applyFont="1" applyFill="1" applyBorder="1" applyAlignment="1">
      <alignment vertical="top" wrapText="1"/>
    </xf>
    <xf numFmtId="164" fontId="12" fillId="0" borderId="2" xfId="0" applyNumberFormat="1" applyFont="1" applyFill="1" applyBorder="1" applyAlignment="1">
      <alignment vertical="top" wrapText="1"/>
    </xf>
    <xf numFmtId="49" fontId="12" fillId="0" borderId="2" xfId="0" applyNumberFormat="1" applyFont="1" applyFill="1" applyBorder="1" applyAlignment="1">
      <alignment vertical="top" wrapText="1"/>
    </xf>
    <xf numFmtId="0" fontId="37" fillId="0" borderId="2" xfId="0" applyFont="1" applyFill="1" applyBorder="1" applyAlignment="1">
      <alignment vertical="top" wrapText="1"/>
    </xf>
    <xf numFmtId="0" fontId="36" fillId="0" borderId="2" xfId="0" applyFont="1" applyFill="1" applyBorder="1" applyAlignment="1">
      <alignment vertical="top" wrapText="1"/>
    </xf>
    <xf numFmtId="0" fontId="1" fillId="0" borderId="2" xfId="0" applyFont="1" applyFill="1" applyBorder="1" applyAlignment="1">
      <alignment vertical="top" wrapText="1"/>
    </xf>
    <xf numFmtId="10" fontId="1" fillId="0" borderId="2" xfId="0" applyNumberFormat="1" applyFont="1" applyFill="1" applyBorder="1" applyAlignment="1">
      <alignment vertical="top" wrapText="1"/>
    </xf>
    <xf numFmtId="164" fontId="31" fillId="0" borderId="2" xfId="0" applyNumberFormat="1" applyFont="1" applyBorder="1" applyAlignment="1">
      <alignment vertical="top" wrapText="1"/>
    </xf>
    <xf numFmtId="0" fontId="33" fillId="0" borderId="2" xfId="6" applyFill="1" applyBorder="1" applyAlignment="1">
      <alignment vertical="top" wrapText="1"/>
    </xf>
    <xf numFmtId="8" fontId="10" fillId="0" borderId="2" xfId="0" applyNumberFormat="1" applyFont="1" applyBorder="1" applyAlignment="1">
      <alignment horizontal="center"/>
    </xf>
    <xf numFmtId="8" fontId="26" fillId="9" borderId="2" xfId="0" applyNumberFormat="1" applyFont="1" applyFill="1" applyBorder="1" applyAlignment="1">
      <alignment horizontal="center" vertical="center"/>
    </xf>
    <xf numFmtId="8" fontId="27" fillId="3" borderId="2" xfId="2" applyNumberFormat="1" applyFont="1" applyFill="1" applyBorder="1" applyAlignment="1">
      <alignment horizontal="center" vertical="center" wrapText="1"/>
    </xf>
    <xf numFmtId="8" fontId="13" fillId="8" borderId="2" xfId="2" applyNumberFormat="1" applyFont="1" applyFill="1" applyBorder="1" applyAlignment="1">
      <alignment horizontal="center" vertical="center"/>
    </xf>
    <xf numFmtId="8" fontId="12" fillId="0" borderId="2" xfId="2" applyNumberFormat="1" applyFont="1" applyFill="1" applyBorder="1" applyAlignment="1">
      <alignment vertical="top" wrapText="1"/>
    </xf>
    <xf numFmtId="8" fontId="12" fillId="0" borderId="2" xfId="0" applyNumberFormat="1" applyFont="1" applyBorder="1" applyAlignment="1">
      <alignment vertical="top" wrapText="1"/>
    </xf>
    <xf numFmtId="8" fontId="31" fillId="0" borderId="2" xfId="4" applyNumberFormat="1" applyFont="1" applyBorder="1" applyAlignment="1">
      <alignment vertical="top" wrapText="1"/>
    </xf>
    <xf numFmtId="8" fontId="31" fillId="0" borderId="2" xfId="0" applyNumberFormat="1" applyFont="1" applyBorder="1" applyAlignment="1">
      <alignment vertical="top" wrapText="1"/>
    </xf>
    <xf numFmtId="8" fontId="42" fillId="0" borderId="2" xfId="0" applyNumberFormat="1" applyFont="1" applyBorder="1" applyAlignment="1">
      <alignment vertical="top" wrapText="1"/>
    </xf>
    <xf numFmtId="8" fontId="17" fillId="12" borderId="2" xfId="0" applyNumberFormat="1" applyFont="1" applyFill="1" applyBorder="1" applyAlignment="1">
      <alignment vertical="top" wrapText="1"/>
    </xf>
    <xf numFmtId="8" fontId="12" fillId="0" borderId="2" xfId="2" applyNumberFormat="1" applyFont="1" applyBorder="1" applyAlignment="1">
      <alignment horizontal="center" vertical="center"/>
    </xf>
    <xf numFmtId="8" fontId="10" fillId="0" borderId="2" xfId="0" applyNumberFormat="1" applyFont="1" applyBorder="1"/>
    <xf numFmtId="10" fontId="43" fillId="0" borderId="2" xfId="5" applyNumberFormat="1" applyFont="1" applyFill="1" applyBorder="1" applyAlignment="1">
      <alignment vertical="top" wrapText="1" shrinkToFit="1"/>
    </xf>
    <xf numFmtId="8" fontId="43" fillId="0" borderId="2" xfId="0" applyNumberFormat="1" applyFont="1" applyFill="1" applyBorder="1" applyAlignment="1">
      <alignment vertical="top" wrapText="1" shrinkToFit="1"/>
    </xf>
    <xf numFmtId="0" fontId="17" fillId="0" borderId="2" xfId="0" applyFont="1" applyFill="1" applyBorder="1" applyAlignment="1">
      <alignment vertical="top" wrapText="1"/>
    </xf>
    <xf numFmtId="0" fontId="42" fillId="0" borderId="2" xfId="0" applyFont="1" applyFill="1" applyBorder="1" applyAlignment="1">
      <alignment vertical="top" wrapText="1"/>
    </xf>
    <xf numFmtId="165" fontId="43" fillId="0" borderId="2" xfId="0" applyNumberFormat="1" applyFont="1" applyFill="1" applyBorder="1" applyAlignment="1">
      <alignment vertical="top" wrapText="1" shrinkToFit="1"/>
    </xf>
    <xf numFmtId="1" fontId="43" fillId="0" borderId="2" xfId="0" applyNumberFormat="1" applyFont="1" applyFill="1" applyBorder="1" applyAlignment="1">
      <alignment vertical="top" wrapText="1" shrinkToFit="1"/>
    </xf>
    <xf numFmtId="0" fontId="44" fillId="0" borderId="2" xfId="0" applyFont="1" applyFill="1" applyBorder="1" applyAlignment="1">
      <alignment vertical="top" wrapText="1"/>
    </xf>
    <xf numFmtId="0" fontId="10" fillId="0" borderId="2" xfId="0" applyFont="1" applyFill="1" applyBorder="1"/>
    <xf numFmtId="3" fontId="43" fillId="0" borderId="2" xfId="0" applyNumberFormat="1" applyFont="1" applyFill="1" applyBorder="1" applyAlignment="1">
      <alignment vertical="top" wrapText="1" shrinkToFit="1"/>
    </xf>
    <xf numFmtId="166" fontId="43" fillId="0" borderId="2" xfId="0" applyNumberFormat="1" applyFont="1" applyFill="1" applyBorder="1" applyAlignment="1">
      <alignment vertical="top" wrapText="1" shrinkToFit="1"/>
    </xf>
    <xf numFmtId="0" fontId="38" fillId="0" borderId="2" xfId="0" applyFont="1" applyFill="1" applyBorder="1" applyAlignment="1">
      <alignment vertical="top" wrapText="1"/>
    </xf>
    <xf numFmtId="164" fontId="12" fillId="0" borderId="2" xfId="4" applyNumberFormat="1" applyFont="1" applyFill="1" applyBorder="1" applyAlignment="1">
      <alignment vertical="top" wrapText="1"/>
    </xf>
    <xf numFmtId="9" fontId="12" fillId="0" borderId="2" xfId="5" applyFont="1" applyFill="1" applyBorder="1" applyAlignment="1">
      <alignment vertical="top" wrapText="1"/>
    </xf>
    <xf numFmtId="164" fontId="39" fillId="0" borderId="2" xfId="4" applyNumberFormat="1" applyFont="1" applyFill="1" applyBorder="1" applyAlignment="1">
      <alignment vertical="top" wrapText="1"/>
    </xf>
    <xf numFmtId="9" fontId="39" fillId="0" borderId="2" xfId="5" applyFont="1" applyFill="1" applyBorder="1" applyAlignment="1">
      <alignment vertical="top" wrapText="1"/>
    </xf>
    <xf numFmtId="164" fontId="39" fillId="0" borderId="2" xfId="0" applyNumberFormat="1" applyFont="1" applyFill="1" applyBorder="1" applyAlignment="1">
      <alignment vertical="top" wrapText="1"/>
    </xf>
    <xf numFmtId="0" fontId="52" fillId="0" borderId="0" xfId="0" applyFont="1"/>
    <xf numFmtId="0" fontId="21" fillId="0" borderId="0" xfId="0" applyFont="1" applyAlignment="1">
      <alignment horizontal="center" vertical="center"/>
    </xf>
    <xf numFmtId="0" fontId="23" fillId="4" borderId="0" xfId="0" applyFont="1" applyFill="1" applyAlignment="1">
      <alignment horizontal="center" vertical="center" wrapText="1"/>
    </xf>
    <xf numFmtId="1" fontId="24" fillId="5" borderId="4" xfId="0" applyNumberFormat="1" applyFont="1" applyFill="1" applyBorder="1" applyAlignment="1">
      <alignment horizontal="center" vertical="center" wrapText="1"/>
    </xf>
    <xf numFmtId="1" fontId="24" fillId="5" borderId="3" xfId="0" applyNumberFormat="1" applyFont="1" applyFill="1" applyBorder="1" applyAlignment="1">
      <alignment horizontal="center" vertical="center" wrapText="1"/>
    </xf>
    <xf numFmtId="0" fontId="10" fillId="0" borderId="2" xfId="0" applyFont="1" applyBorder="1" applyAlignment="1">
      <alignment horizontal="center"/>
    </xf>
    <xf numFmtId="0" fontId="26" fillId="9" borderId="1" xfId="0" applyFont="1" applyFill="1" applyBorder="1" applyAlignment="1">
      <alignment horizontal="center" vertical="center"/>
    </xf>
    <xf numFmtId="0" fontId="26" fillId="9" borderId="9" xfId="0" applyFont="1" applyFill="1" applyBorder="1" applyAlignment="1">
      <alignment horizontal="center" vertical="center"/>
    </xf>
    <xf numFmtId="0" fontId="10" fillId="0" borderId="2" xfId="0" applyFont="1" applyBorder="1" applyAlignment="1">
      <alignment vertical="top" wrapText="1"/>
    </xf>
    <xf numFmtId="0" fontId="26" fillId="9" borderId="2" xfId="0" applyFont="1" applyFill="1" applyBorder="1" applyAlignment="1">
      <alignment horizontal="center" vertical="top" wrapText="1"/>
    </xf>
    <xf numFmtId="0" fontId="26" fillId="9" borderId="2" xfId="0" applyFont="1" applyFill="1" applyBorder="1" applyAlignment="1">
      <alignment vertical="top" wrapText="1"/>
    </xf>
    <xf numFmtId="0" fontId="4" fillId="6" borderId="4" xfId="1" applyFont="1" applyFill="1" applyBorder="1" applyAlignment="1">
      <alignment horizontal="center" vertical="center"/>
    </xf>
    <xf numFmtId="0" fontId="4" fillId="6" borderId="5" xfId="1" applyFont="1" applyFill="1" applyBorder="1" applyAlignment="1">
      <alignment horizontal="center" vertical="center"/>
    </xf>
    <xf numFmtId="0" fontId="4" fillId="6" borderId="3" xfId="1" applyFont="1" applyFill="1" applyBorder="1" applyAlignment="1">
      <alignment horizontal="center" vertical="center"/>
    </xf>
    <xf numFmtId="9" fontId="42" fillId="0" borderId="2" xfId="5" applyFont="1" applyBorder="1" applyAlignment="1">
      <alignment vertical="top" wrapText="1"/>
    </xf>
  </cellXfs>
  <cellStyles count="7">
    <cellStyle name="Currency" xfId="4" builtinId="4"/>
    <cellStyle name="Currency 2" xfId="2" xr:uid="{00000000-0005-0000-0000-000001000000}"/>
    <cellStyle name="Hyperlink" xfId="6" builtinId="8"/>
    <cellStyle name="Normal" xfId="0" builtinId="0"/>
    <cellStyle name="Normal 2" xfId="1" xr:uid="{00000000-0005-0000-0000-000003000000}"/>
    <cellStyle name="Percent" xfId="5" builtinId="5"/>
    <cellStyle name="Percent 2" xfId="3" xr:uid="{F630000A-F741-4BCA-AD57-6575D412CAC2}"/>
  </cellStyles>
  <dxfs count="0"/>
  <tableStyles count="1" defaultTableStyle="TableStyleMedium9" defaultPivotStyle="PivotStyleLight16">
    <tableStyle name="Invisible" pivot="0" table="0" count="0" xr9:uid="{742987EB-7A17-49D2-A454-E7432E4A1250}"/>
  </tableStyles>
  <colors>
    <mruColors>
      <color rgb="FF40AEDB"/>
      <color rgb="FFFFC90C"/>
      <color rgb="FF0073EB"/>
      <color rgb="FFC4E59F"/>
      <color rgb="FFD2EBB7"/>
      <color rgb="FFF4F7ED"/>
      <color rgb="FF46E66C"/>
      <color rgb="FFA6D8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hyperlink" Target="https://aws.amazon.com/products/" TargetMode="External"/><Relationship Id="rId2" Type="http://schemas.openxmlformats.org/officeDocument/2006/relationships/hyperlink" Target="https://azure.microsoft.com/en-us/services/" TargetMode="External"/><Relationship Id="rId1" Type="http://schemas.openxmlformats.org/officeDocument/2006/relationships/hyperlink" Target="https://aws.amazon.com/products/" TargetMode="External"/><Relationship Id="rId5" Type="http://schemas.openxmlformats.org/officeDocument/2006/relationships/printerSettings" Target="../printerSettings/printerSettings7.bin"/><Relationship Id="rId4" Type="http://schemas.openxmlformats.org/officeDocument/2006/relationships/hyperlink" Target="https://azure.microsoft.com/en-us/service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twilio.com/" TargetMode="External"/><Relationship Id="rId2" Type="http://schemas.openxmlformats.org/officeDocument/2006/relationships/hyperlink" Target="https://azure.microsoft.com/en-us/services/" TargetMode="External"/><Relationship Id="rId1" Type="http://schemas.openxmlformats.org/officeDocument/2006/relationships/hyperlink" Target="https://aws.amazon.com/products/" TargetMode="External"/><Relationship Id="rId4"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azure.microsoft.com/en-us/services/" TargetMode="External"/><Relationship Id="rId1" Type="http://schemas.openxmlformats.org/officeDocument/2006/relationships/hyperlink" Target="https://aws.amazon.com/products/"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azure.microsoft.com/en-us/services/" TargetMode="External"/><Relationship Id="rId1" Type="http://schemas.openxmlformats.org/officeDocument/2006/relationships/hyperlink" Target="https://aws.amazon.com/product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43"/>
  <sheetViews>
    <sheetView zoomScale="70" zoomScaleNormal="70" workbookViewId="0">
      <selection activeCell="B33" sqref="B33"/>
    </sheetView>
  </sheetViews>
  <sheetFormatPr defaultColWidth="9.21875" defaultRowHeight="15" x14ac:dyDescent="0.25"/>
  <cols>
    <col min="1" max="1" width="5" style="10" customWidth="1"/>
    <col min="2" max="2" width="157.5546875" style="9" customWidth="1"/>
    <col min="3" max="16384" width="9.21875" style="9"/>
  </cols>
  <sheetData>
    <row r="1" spans="1:3" ht="143.1" customHeight="1" x14ac:dyDescent="0.25">
      <c r="A1" s="203" t="s">
        <v>0</v>
      </c>
      <c r="B1" s="203"/>
      <c r="C1" s="8"/>
    </row>
    <row r="2" spans="1:3" x14ac:dyDescent="0.25">
      <c r="A2" s="11"/>
      <c r="B2" s="12"/>
    </row>
    <row r="3" spans="1:3" ht="80.099999999999994" customHeight="1" x14ac:dyDescent="0.25">
      <c r="A3" s="204" t="s">
        <v>1</v>
      </c>
      <c r="B3" s="205"/>
    </row>
    <row r="4" spans="1:3" ht="30" customHeight="1" x14ac:dyDescent="0.25">
      <c r="A4" s="27"/>
      <c r="B4" s="27"/>
    </row>
    <row r="5" spans="1:3" s="15" customFormat="1" ht="28.5" customHeight="1" x14ac:dyDescent="0.25">
      <c r="A5" s="68"/>
      <c r="B5" s="69" t="s">
        <v>2</v>
      </c>
      <c r="C5" s="18"/>
    </row>
    <row r="6" spans="1:3" s="15" customFormat="1" ht="30.6" customHeight="1" x14ac:dyDescent="0.25">
      <c r="A6" s="14"/>
      <c r="B6" s="26"/>
    </row>
    <row r="7" spans="1:3" s="15" customFormat="1" ht="28.5" customHeight="1" x14ac:dyDescent="0.25">
      <c r="A7" s="68"/>
      <c r="B7" s="69" t="s">
        <v>3</v>
      </c>
      <c r="C7" s="18"/>
    </row>
    <row r="8" spans="1:3" s="15" customFormat="1" ht="18" customHeight="1" x14ac:dyDescent="0.25">
      <c r="A8" s="16"/>
      <c r="B8" s="20"/>
      <c r="C8" s="18"/>
    </row>
    <row r="9" spans="1:3" s="15" customFormat="1" ht="57.6" x14ac:dyDescent="0.25">
      <c r="A9" s="16"/>
      <c r="B9" s="28" t="s">
        <v>4</v>
      </c>
      <c r="C9" s="18"/>
    </row>
    <row r="10" spans="1:3" s="15" customFormat="1" ht="18" customHeight="1" x14ac:dyDescent="0.25">
      <c r="A10" s="16"/>
      <c r="B10" s="20"/>
      <c r="C10" s="18"/>
    </row>
    <row r="11" spans="1:3" s="15" customFormat="1" ht="28.5" customHeight="1" x14ac:dyDescent="0.25">
      <c r="A11" s="68"/>
      <c r="B11" s="69" t="s">
        <v>5</v>
      </c>
      <c r="C11" s="18"/>
    </row>
    <row r="12" spans="1:3" s="15" customFormat="1" ht="19.2" x14ac:dyDescent="0.25">
      <c r="A12" s="16"/>
      <c r="B12" s="21"/>
    </row>
    <row r="13" spans="1:3" s="15" customFormat="1" ht="57.6" x14ac:dyDescent="0.25">
      <c r="A13" s="16"/>
      <c r="B13" s="28" t="s">
        <v>6</v>
      </c>
      <c r="C13" s="18"/>
    </row>
    <row r="14" spans="1:3" s="15" customFormat="1" ht="19.2" x14ac:dyDescent="0.25">
      <c r="A14" s="16"/>
      <c r="B14" s="21"/>
    </row>
    <row r="15" spans="1:3" s="15" customFormat="1" ht="28.5" customHeight="1" x14ac:dyDescent="0.25">
      <c r="A15" s="68"/>
      <c r="B15" s="69" t="s">
        <v>7</v>
      </c>
      <c r="C15" s="18"/>
    </row>
    <row r="16" spans="1:3" s="15" customFormat="1" ht="19.2" x14ac:dyDescent="0.25">
      <c r="A16" s="16"/>
      <c r="B16" s="21"/>
    </row>
    <row r="17" spans="1:3" s="15" customFormat="1" ht="57.6" x14ac:dyDescent="0.25">
      <c r="A17" s="16"/>
      <c r="B17" s="71" t="s">
        <v>8</v>
      </c>
    </row>
    <row r="18" spans="1:3" s="15" customFormat="1" ht="19.2" x14ac:dyDescent="0.25">
      <c r="A18" s="16"/>
      <c r="B18" s="21"/>
    </row>
    <row r="19" spans="1:3" s="15" customFormat="1" ht="28.5" customHeight="1" x14ac:dyDescent="0.25">
      <c r="A19" s="68"/>
      <c r="B19" s="69" t="s">
        <v>9</v>
      </c>
      <c r="C19" s="18"/>
    </row>
    <row r="20" spans="1:3" s="15" customFormat="1" ht="19.2" x14ac:dyDescent="0.25">
      <c r="A20" s="16"/>
      <c r="B20" s="21"/>
    </row>
    <row r="21" spans="1:3" s="15" customFormat="1" ht="38.4" x14ac:dyDescent="0.25">
      <c r="A21" s="16"/>
      <c r="B21" s="17" t="s">
        <v>10</v>
      </c>
    </row>
    <row r="22" spans="1:3" s="15" customFormat="1" ht="19.2" x14ac:dyDescent="0.25">
      <c r="A22" s="16"/>
      <c r="B22" s="21"/>
    </row>
    <row r="23" spans="1:3" s="15" customFormat="1" ht="28.5" customHeight="1" x14ac:dyDescent="0.25">
      <c r="A23" s="68"/>
      <c r="B23" s="69" t="s">
        <v>11</v>
      </c>
      <c r="C23" s="18"/>
    </row>
    <row r="24" spans="1:3" s="15" customFormat="1" ht="19.2" x14ac:dyDescent="0.25">
      <c r="A24" s="16"/>
      <c r="B24" s="21"/>
    </row>
    <row r="25" spans="1:3" s="15" customFormat="1" ht="19.2" x14ac:dyDescent="0.25">
      <c r="A25" s="16"/>
      <c r="B25" s="21" t="s">
        <v>12</v>
      </c>
    </row>
    <row r="26" spans="1:3" s="15" customFormat="1" ht="19.2" x14ac:dyDescent="0.25">
      <c r="A26" s="16"/>
      <c r="B26" s="21"/>
    </row>
    <row r="27" spans="1:3" s="15" customFormat="1" ht="28.5" customHeight="1" x14ac:dyDescent="0.25">
      <c r="A27" s="68"/>
      <c r="B27" s="69" t="s">
        <v>13</v>
      </c>
      <c r="C27" s="18"/>
    </row>
    <row r="28" spans="1:3" s="15" customFormat="1" ht="19.2" x14ac:dyDescent="0.45">
      <c r="A28" s="16"/>
      <c r="B28" s="23"/>
    </row>
    <row r="29" spans="1:3" s="15" customFormat="1" ht="57.6" x14ac:dyDescent="0.45">
      <c r="A29" s="22"/>
      <c r="B29" s="19" t="s">
        <v>14</v>
      </c>
    </row>
    <row r="30" spans="1:3" s="15" customFormat="1" ht="19.2" x14ac:dyDescent="0.25">
      <c r="A30" s="16"/>
      <c r="B30" s="17" t="s">
        <v>15</v>
      </c>
    </row>
    <row r="31" spans="1:3" s="15" customFormat="1" ht="19.2" x14ac:dyDescent="0.25">
      <c r="A31" s="16"/>
      <c r="B31" s="17" t="s">
        <v>16</v>
      </c>
    </row>
    <row r="32" spans="1:3" s="15" customFormat="1" ht="19.2" x14ac:dyDescent="0.25">
      <c r="A32" s="16"/>
      <c r="B32" s="17" t="s">
        <v>17</v>
      </c>
    </row>
    <row r="33" spans="1:3" s="15" customFormat="1" ht="19.2" x14ac:dyDescent="0.25">
      <c r="A33" s="16"/>
      <c r="B33" s="17"/>
    </row>
    <row r="34" spans="1:3" s="15" customFormat="1" ht="19.2" x14ac:dyDescent="0.45">
      <c r="A34" s="16"/>
      <c r="B34" s="23" t="s">
        <v>18</v>
      </c>
    </row>
    <row r="35" spans="1:3" s="15" customFormat="1" ht="19.2" x14ac:dyDescent="0.45">
      <c r="A35" s="16"/>
      <c r="B35" s="23"/>
    </row>
    <row r="36" spans="1:3" s="15" customFormat="1" ht="28.5" customHeight="1" x14ac:dyDescent="0.25">
      <c r="A36" s="29"/>
      <c r="B36" s="29" t="s">
        <v>19</v>
      </c>
      <c r="C36" s="18"/>
    </row>
    <row r="37" spans="1:3" s="15" customFormat="1" ht="19.2" x14ac:dyDescent="0.45">
      <c r="A37" s="24">
        <v>1</v>
      </c>
      <c r="B37" s="25" t="s">
        <v>20</v>
      </c>
    </row>
    <row r="38" spans="1:3" s="15" customFormat="1" ht="19.2" x14ac:dyDescent="0.25">
      <c r="A38" s="24"/>
      <c r="B38" s="21"/>
    </row>
    <row r="39" spans="1:3" ht="19.2" x14ac:dyDescent="0.25">
      <c r="A39" s="57">
        <v>2</v>
      </c>
      <c r="B39" s="21" t="s">
        <v>21</v>
      </c>
      <c r="C39" s="15"/>
    </row>
    <row r="40" spans="1:3" ht="19.2" x14ac:dyDescent="0.25">
      <c r="A40" s="57"/>
      <c r="B40" s="202"/>
      <c r="C40" s="202"/>
    </row>
    <row r="41" spans="1:3" ht="19.2" x14ac:dyDescent="0.25">
      <c r="A41" s="57">
        <v>3</v>
      </c>
      <c r="B41" s="15" t="s">
        <v>22</v>
      </c>
      <c r="C41" s="15"/>
    </row>
    <row r="42" spans="1:3" ht="19.2" x14ac:dyDescent="0.25">
      <c r="A42" s="57"/>
      <c r="B42" s="15"/>
      <c r="C42" s="15"/>
    </row>
    <row r="43" spans="1:3" ht="19.2" x14ac:dyDescent="0.25">
      <c r="A43" s="57">
        <v>4</v>
      </c>
      <c r="B43" s="15" t="s">
        <v>23</v>
      </c>
      <c r="C43" s="15"/>
    </row>
  </sheetData>
  <customSheetViews>
    <customSheetView guid="{E73C8034-5EAA-4085-AD25-002EC3B2B159}" showPageBreaks="1" view="pageLayout" topLeftCell="A13">
      <selection activeCell="A4" sqref="A4"/>
      <pageMargins left="0" right="0" top="0" bottom="0" header="0" footer="0"/>
      <pageSetup orientation="landscape" r:id="rId1"/>
      <headerFooter alignWithMargins="0">
        <oddHeader>&amp;CDepartment of Information Resources
(insert RFO Name here)
Request for Offer DIR-TSO-TMP-XXX</oddHeader>
      </headerFooter>
    </customSheetView>
    <customSheetView guid="{1C9D9B30-65D1-41AD-9659-9533F2398526}" showPageBreaks="1" view="pageLayout">
      <selection activeCell="A4" sqref="A4"/>
      <pageMargins left="0" right="0" top="0" bottom="0" header="0" footer="0"/>
      <pageSetup orientation="landscape" r:id="rId2"/>
      <headerFooter alignWithMargins="0">
        <oddHeader>&amp;CDepartment of Information Resources
(insert RFO Name here)
Request for Offer DIR-TSO-TMP-XXX</oddHeader>
      </headerFooter>
    </customSheetView>
    <customSheetView guid="{420C20D6-9E2C-4961-A971-E7A85C7C85AD}">
      <selection activeCell="A24" sqref="A24"/>
      <pageMargins left="0" right="0" top="0" bottom="0" header="0" footer="0"/>
      <pageSetup orientation="landscape" r:id="rId3"/>
      <headerFooter alignWithMargins="0">
        <oddHeader>&amp;CDepartment of Information Resources
(insert RFO Name here)
Request for Offer DIR-SDD-TMP-XXX</oddHeader>
      </headerFooter>
    </customSheetView>
    <customSheetView guid="{781671E6-4A9A-4A6C-A524-78B659C1A1FC}">
      <selection activeCell="A4" sqref="A4"/>
      <pageMargins left="0" right="0" top="0" bottom="0" header="0" footer="0"/>
      <pageSetup orientation="landscape" r:id="rId4"/>
      <headerFooter alignWithMargins="0">
        <oddHeader>&amp;CDepartment of Information Resources
(insert RFO Name here)
Request for Offer DIR-SDD-TMP-XXX</oddHeader>
      </headerFooter>
    </customSheetView>
    <customSheetView guid="{F569DC36-5532-49D4-9458-A3582E0841B9}" showPageBreaks="1" view="pageLayout" topLeftCell="A13">
      <selection activeCell="A4" sqref="A4"/>
      <pageMargins left="0" right="0" top="0" bottom="0" header="0" footer="0"/>
      <pageSetup orientation="landscape" r:id="rId5"/>
      <headerFooter alignWithMargins="0">
        <oddHeader>&amp;CDepartment of Information Resources
(insert RFO Name here)
Request for Offer DIR-TSO-TMP-XXX</oddHeader>
      </headerFooter>
    </customSheetView>
  </customSheetViews>
  <mergeCells count="3">
    <mergeCell ref="B40:C40"/>
    <mergeCell ref="A1:B1"/>
    <mergeCell ref="A3:B3"/>
  </mergeCells>
  <phoneticPr fontId="0" type="noConversion"/>
  <pageMargins left="0.25" right="0.25" top="0.75" bottom="0.75" header="0.3" footer="0.3"/>
  <pageSetup scale="96" fitToHeight="0" orientation="landscape" r:id="rId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BB961-B8C7-4430-9D6C-EBE9CB0C0137}">
  <sheetPr>
    <tabColor rgb="FF40AEDB"/>
    <pageSetUpPr fitToPage="1"/>
  </sheetPr>
  <dimension ref="A1:K21"/>
  <sheetViews>
    <sheetView topLeftCell="C1" zoomScale="77" zoomScaleNormal="77" workbookViewId="0">
      <pane ySplit="3" topLeftCell="A4" activePane="bottomLeft" state="frozen"/>
      <selection pane="bottomLeft" activeCell="C10" sqref="C10"/>
    </sheetView>
  </sheetViews>
  <sheetFormatPr defaultColWidth="8.77734375" defaultRowHeight="30" customHeight="1" x14ac:dyDescent="0.35"/>
  <cols>
    <col min="1" max="1" width="28.5546875" style="30" customWidth="1"/>
    <col min="2" max="2" width="55.44140625" style="30" customWidth="1"/>
    <col min="3" max="3" width="40.77734375" style="30" customWidth="1"/>
    <col min="4" max="4" width="19.21875" style="30" customWidth="1"/>
    <col min="5" max="5" width="20.5546875" style="30" customWidth="1"/>
    <col min="6" max="6" width="22.44140625" style="30" customWidth="1"/>
    <col min="7" max="7" width="16.44140625" style="30" customWidth="1"/>
    <col min="8" max="8" width="19.5546875" style="30" customWidth="1"/>
    <col min="9" max="9" width="15.21875" style="30" customWidth="1"/>
    <col min="10" max="10" width="8.77734375" style="30"/>
    <col min="11" max="11" width="82.44140625" style="30" customWidth="1"/>
    <col min="12" max="16384" width="8.77734375" style="30"/>
  </cols>
  <sheetData>
    <row r="1" spans="1:11" ht="30" customHeight="1" x14ac:dyDescent="0.35">
      <c r="B1" s="206"/>
      <c r="C1" s="206"/>
      <c r="D1" s="206"/>
      <c r="E1" s="206"/>
      <c r="F1" s="206"/>
      <c r="G1" s="206"/>
      <c r="H1" s="206"/>
    </row>
    <row r="2" spans="1:11" ht="30" customHeight="1" x14ac:dyDescent="0.35">
      <c r="A2" s="207" t="s">
        <v>24</v>
      </c>
      <c r="B2" s="207"/>
      <c r="C2" s="207"/>
      <c r="D2" s="207"/>
      <c r="E2" s="207"/>
      <c r="F2" s="207"/>
      <c r="G2" s="207"/>
      <c r="H2" s="207"/>
      <c r="I2" s="207"/>
      <c r="J2" s="207"/>
      <c r="K2" s="208"/>
    </row>
    <row r="3" spans="1:11" ht="30" customHeight="1" x14ac:dyDescent="0.35">
      <c r="A3" s="38" t="s">
        <v>44</v>
      </c>
      <c r="B3" s="38" t="s">
        <v>25</v>
      </c>
      <c r="C3" s="39" t="s">
        <v>26</v>
      </c>
      <c r="D3" s="40" t="s">
        <v>27</v>
      </c>
      <c r="E3" s="41" t="s">
        <v>28</v>
      </c>
      <c r="F3" s="42" t="s">
        <v>29</v>
      </c>
      <c r="G3" s="42" t="s">
        <v>30</v>
      </c>
      <c r="H3" s="43" t="s">
        <v>31</v>
      </c>
      <c r="I3" s="43" t="s">
        <v>222</v>
      </c>
      <c r="J3" s="43" t="s">
        <v>223</v>
      </c>
      <c r="K3" s="91" t="s">
        <v>224</v>
      </c>
    </row>
    <row r="4" spans="1:11" ht="30" customHeight="1" x14ac:dyDescent="0.35">
      <c r="A4" s="62" t="s">
        <v>32</v>
      </c>
      <c r="B4" s="62" t="s">
        <v>33</v>
      </c>
      <c r="C4" s="63" t="s">
        <v>34</v>
      </c>
      <c r="D4" s="64" t="s">
        <v>35</v>
      </c>
      <c r="E4" s="65">
        <v>150</v>
      </c>
      <c r="F4" s="66" t="s">
        <v>36</v>
      </c>
      <c r="G4" s="92">
        <v>0.05</v>
      </c>
      <c r="H4" s="67">
        <f t="shared" ref="H4:H15" si="0">E4*(1-G4)*(1+0.75%)</f>
        <v>143.56875000000002</v>
      </c>
      <c r="I4" s="67"/>
      <c r="J4" s="67"/>
      <c r="K4" s="67"/>
    </row>
    <row r="5" spans="1:11" s="88" customFormat="1" ht="30" customHeight="1" x14ac:dyDescent="0.25">
      <c r="A5" s="83"/>
      <c r="B5" s="84" t="s">
        <v>186</v>
      </c>
      <c r="C5" s="83"/>
      <c r="D5" s="83"/>
      <c r="E5" s="85"/>
      <c r="F5" s="86"/>
      <c r="G5" s="89"/>
      <c r="H5" s="87"/>
      <c r="I5" s="90"/>
      <c r="J5" s="90"/>
      <c r="K5" s="90"/>
    </row>
    <row r="6" spans="1:11" s="88" customFormat="1" ht="30" customHeight="1" x14ac:dyDescent="0.25">
      <c r="A6" s="83"/>
      <c r="B6" s="84" t="s">
        <v>187</v>
      </c>
      <c r="C6" s="83"/>
      <c r="D6" s="83"/>
      <c r="E6" s="85"/>
      <c r="F6" s="86"/>
      <c r="G6" s="89"/>
      <c r="H6" s="87"/>
      <c r="I6" s="90"/>
      <c r="J6" s="90"/>
      <c r="K6" s="90"/>
    </row>
    <row r="7" spans="1:11" s="88" customFormat="1" ht="30" customHeight="1" x14ac:dyDescent="0.25">
      <c r="A7" s="83"/>
      <c r="B7" s="164" t="s">
        <v>195</v>
      </c>
      <c r="C7" s="90"/>
      <c r="D7" s="83"/>
      <c r="E7" s="85"/>
      <c r="F7" s="86"/>
      <c r="G7" s="89"/>
      <c r="H7" s="87"/>
      <c r="I7" s="90"/>
      <c r="J7" s="90"/>
      <c r="K7" s="90"/>
    </row>
    <row r="8" spans="1:11" s="88" customFormat="1" ht="30" customHeight="1" x14ac:dyDescent="0.25">
      <c r="A8" s="104" t="s">
        <v>225</v>
      </c>
      <c r="B8" s="83" t="s">
        <v>76</v>
      </c>
      <c r="C8" s="83" t="s">
        <v>3414</v>
      </c>
      <c r="D8" s="83" t="s">
        <v>77</v>
      </c>
      <c r="E8" s="85" t="s">
        <v>121</v>
      </c>
      <c r="F8" s="86" t="s">
        <v>193</v>
      </c>
      <c r="G8" s="89">
        <v>0.01</v>
      </c>
      <c r="H8" s="87" t="s">
        <v>78</v>
      </c>
      <c r="I8" s="84" t="s">
        <v>186</v>
      </c>
      <c r="J8" s="90"/>
      <c r="K8" s="93" t="s">
        <v>3415</v>
      </c>
    </row>
    <row r="9" spans="1:11" s="88" customFormat="1" ht="30" customHeight="1" x14ac:dyDescent="0.25">
      <c r="A9" s="104" t="s">
        <v>225</v>
      </c>
      <c r="B9" s="83" t="s">
        <v>76</v>
      </c>
      <c r="C9" s="83" t="s">
        <v>3414</v>
      </c>
      <c r="D9" s="83" t="s">
        <v>119</v>
      </c>
      <c r="E9" s="85" t="s">
        <v>123</v>
      </c>
      <c r="F9" s="86" t="s">
        <v>193</v>
      </c>
      <c r="G9" s="89">
        <v>0.02</v>
      </c>
      <c r="H9" s="87" t="s">
        <v>78</v>
      </c>
      <c r="I9" s="84" t="s">
        <v>186</v>
      </c>
      <c r="J9" s="90"/>
      <c r="K9" s="93" t="s">
        <v>3415</v>
      </c>
    </row>
    <row r="10" spans="1:11" s="88" customFormat="1" ht="30" customHeight="1" x14ac:dyDescent="0.25">
      <c r="A10" s="104" t="s">
        <v>225</v>
      </c>
      <c r="B10" s="83" t="s">
        <v>76</v>
      </c>
      <c r="C10" s="83" t="s">
        <v>3414</v>
      </c>
      <c r="D10" s="83" t="s">
        <v>120</v>
      </c>
      <c r="E10" s="85" t="s">
        <v>124</v>
      </c>
      <c r="F10" s="86" t="s">
        <v>193</v>
      </c>
      <c r="G10" s="89">
        <v>0.03</v>
      </c>
      <c r="H10" s="87" t="s">
        <v>78</v>
      </c>
      <c r="I10" s="84" t="s">
        <v>186</v>
      </c>
      <c r="J10" s="90"/>
      <c r="K10" s="93" t="s">
        <v>3415</v>
      </c>
    </row>
    <row r="11" spans="1:11" s="88" customFormat="1" ht="30" customHeight="1" x14ac:dyDescent="0.25">
      <c r="A11" s="104" t="s">
        <v>225</v>
      </c>
      <c r="B11" s="83" t="s">
        <v>76</v>
      </c>
      <c r="C11" s="83" t="s">
        <v>3414</v>
      </c>
      <c r="D11" s="83" t="s">
        <v>122</v>
      </c>
      <c r="E11" s="85" t="s">
        <v>127</v>
      </c>
      <c r="F11" s="86" t="s">
        <v>193</v>
      </c>
      <c r="G11" s="89">
        <v>0.04</v>
      </c>
      <c r="H11" s="87" t="s">
        <v>78</v>
      </c>
      <c r="I11" s="84" t="s">
        <v>186</v>
      </c>
      <c r="J11" s="90"/>
      <c r="K11" s="93" t="s">
        <v>3415</v>
      </c>
    </row>
    <row r="12" spans="1:11" s="88" customFormat="1" ht="30" customHeight="1" x14ac:dyDescent="0.25">
      <c r="A12" s="104" t="s">
        <v>225</v>
      </c>
      <c r="B12" s="83" t="s">
        <v>76</v>
      </c>
      <c r="C12" s="83" t="s">
        <v>3414</v>
      </c>
      <c r="D12" s="83" t="s">
        <v>125</v>
      </c>
      <c r="E12" s="85" t="s">
        <v>126</v>
      </c>
      <c r="F12" s="86" t="s">
        <v>193</v>
      </c>
      <c r="G12" s="89">
        <v>0.05</v>
      </c>
      <c r="H12" s="87" t="s">
        <v>78</v>
      </c>
      <c r="I12" s="84" t="s">
        <v>186</v>
      </c>
      <c r="J12" s="90"/>
      <c r="K12" s="93" t="s">
        <v>3415</v>
      </c>
    </row>
    <row r="13" spans="1:11" s="88" customFormat="1" ht="30" customHeight="1" x14ac:dyDescent="0.25">
      <c r="A13" s="104" t="s">
        <v>225</v>
      </c>
      <c r="B13" s="83" t="s">
        <v>79</v>
      </c>
      <c r="C13" s="83" t="s">
        <v>3416</v>
      </c>
      <c r="D13" s="83"/>
      <c r="E13" s="85" t="s">
        <v>128</v>
      </c>
      <c r="F13" s="86" t="s">
        <v>80</v>
      </c>
      <c r="G13" s="89">
        <v>0.05</v>
      </c>
      <c r="H13" s="87" t="s">
        <v>81</v>
      </c>
      <c r="I13" s="84" t="s">
        <v>187</v>
      </c>
      <c r="J13" s="90"/>
      <c r="K13" s="201" t="s">
        <v>3423</v>
      </c>
    </row>
    <row r="14" spans="1:11" s="88" customFormat="1" ht="30" customHeight="1" x14ac:dyDescent="0.25">
      <c r="A14" s="83"/>
      <c r="B14" s="84"/>
      <c r="C14" s="83"/>
      <c r="D14" s="83"/>
      <c r="E14" s="85"/>
      <c r="F14" s="86"/>
      <c r="G14" s="89"/>
      <c r="H14" s="87"/>
      <c r="I14" s="90"/>
      <c r="J14" s="90"/>
      <c r="K14" s="90"/>
    </row>
    <row r="15" spans="1:11" ht="30" customHeight="1" x14ac:dyDescent="0.35">
      <c r="A15" s="59"/>
      <c r="B15" s="59"/>
      <c r="C15" s="58"/>
      <c r="D15" s="60"/>
      <c r="E15" s="61"/>
      <c r="F15" s="32"/>
      <c r="G15" s="36"/>
      <c r="H15" s="33">
        <f t="shared" si="0"/>
        <v>0</v>
      </c>
      <c r="I15" s="75"/>
      <c r="J15" s="75"/>
      <c r="K15" s="75"/>
    </row>
    <row r="16" spans="1:11" ht="30" customHeight="1" x14ac:dyDescent="0.35">
      <c r="A16" s="207" t="s">
        <v>37</v>
      </c>
      <c r="B16" s="207"/>
      <c r="C16" s="207"/>
      <c r="D16" s="207"/>
      <c r="E16" s="207"/>
      <c r="F16" s="207"/>
      <c r="G16" s="207"/>
      <c r="H16" s="208"/>
    </row>
    <row r="17" spans="1:8" ht="30" customHeight="1" x14ac:dyDescent="0.35">
      <c r="A17" s="44"/>
      <c r="B17" s="44"/>
      <c r="C17" s="45" t="s">
        <v>38</v>
      </c>
      <c r="D17" s="46" t="s">
        <v>39</v>
      </c>
      <c r="E17" s="47" t="s">
        <v>40</v>
      </c>
      <c r="F17" s="46" t="s">
        <v>3417</v>
      </c>
      <c r="G17" s="48" t="s">
        <v>41</v>
      </c>
      <c r="H17" s="49" t="s">
        <v>42</v>
      </c>
    </row>
    <row r="18" spans="1:8" ht="30" customHeight="1" x14ac:dyDescent="0.4">
      <c r="A18" s="50"/>
      <c r="B18" s="50"/>
      <c r="C18" s="34"/>
      <c r="D18" s="31"/>
      <c r="E18" s="35"/>
      <c r="F18" s="36"/>
      <c r="G18" s="36"/>
      <c r="H18" s="37"/>
    </row>
    <row r="19" spans="1:8" ht="30" customHeight="1" x14ac:dyDescent="0.4">
      <c r="A19" s="50"/>
      <c r="B19" s="50"/>
      <c r="C19" s="34"/>
      <c r="D19" s="31"/>
      <c r="E19" s="35"/>
      <c r="F19" s="36"/>
      <c r="G19" s="36"/>
      <c r="H19" s="37"/>
    </row>
    <row r="20" spans="1:8" ht="30" customHeight="1" x14ac:dyDescent="0.4">
      <c r="A20" s="50"/>
      <c r="B20" s="50"/>
      <c r="C20" s="34"/>
      <c r="D20" s="31"/>
      <c r="E20" s="35"/>
      <c r="F20" s="36"/>
      <c r="G20" s="36"/>
      <c r="H20" s="37"/>
    </row>
    <row r="21" spans="1:8" ht="30" customHeight="1" x14ac:dyDescent="0.4">
      <c r="A21" s="50"/>
      <c r="B21" s="50"/>
      <c r="C21" s="34"/>
      <c r="D21" s="31"/>
      <c r="E21" s="35"/>
      <c r="F21" s="36"/>
      <c r="G21" s="36"/>
      <c r="H21" s="37"/>
    </row>
  </sheetData>
  <mergeCells count="3">
    <mergeCell ref="B1:H1"/>
    <mergeCell ref="A16:H16"/>
    <mergeCell ref="A2:K2"/>
  </mergeCells>
  <hyperlinks>
    <hyperlink ref="B5" r:id="rId1" xr:uid="{DA22073D-08B0-4341-A3CE-3E3795B12FCB}"/>
    <hyperlink ref="B6" r:id="rId2" xr:uid="{E0FDA506-1B76-4FD3-AE36-CE8DE22E4D38}"/>
    <hyperlink ref="I8:I12" r:id="rId3" display="https://aws.amazon.com/products/ " xr:uid="{0E4BC19A-7B6F-4C08-A434-5FBA1C5CA98D}"/>
    <hyperlink ref="I13" r:id="rId4" xr:uid="{78FD9572-4237-4850-816E-4CFA584FE00B}"/>
  </hyperlinks>
  <pageMargins left="0.7" right="0.7" top="0.75" bottom="0.75" header="0.3" footer="0.3"/>
  <pageSetup scale="55" fitToHeight="0" orientation="landscape" horizontalDpi="1200" verticalDpi="1200"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6EEE5-38C4-4145-AB38-3461BC6154C2}">
  <sheetPr>
    <tabColor rgb="FF40AEDB"/>
    <pageSetUpPr fitToPage="1"/>
  </sheetPr>
  <dimension ref="A1:K21"/>
  <sheetViews>
    <sheetView topLeftCell="A9" zoomScale="72" zoomScaleNormal="72" workbookViewId="0">
      <selection activeCell="K11" sqref="K11"/>
    </sheetView>
  </sheetViews>
  <sheetFormatPr defaultColWidth="8.77734375" defaultRowHeight="30" customHeight="1" x14ac:dyDescent="0.35"/>
  <cols>
    <col min="1" max="1" width="49.5546875" style="30" customWidth="1"/>
    <col min="2" max="2" width="34.44140625" style="30" customWidth="1"/>
    <col min="3" max="3" width="40.77734375" style="30" customWidth="1"/>
    <col min="4" max="4" width="19.21875" style="30" customWidth="1"/>
    <col min="5" max="5" width="20.5546875" style="30" customWidth="1"/>
    <col min="6" max="6" width="22.44140625" style="30" customWidth="1"/>
    <col min="7" max="7" width="16.44140625" style="30" customWidth="1"/>
    <col min="8" max="8" width="19.5546875" style="30" customWidth="1"/>
    <col min="9" max="10" width="8.77734375" style="30"/>
    <col min="11" max="11" width="44.6640625" style="30" customWidth="1"/>
    <col min="12" max="16384" width="8.77734375" style="30"/>
  </cols>
  <sheetData>
    <row r="1" spans="1:11" ht="30" customHeight="1" x14ac:dyDescent="0.35">
      <c r="B1" s="206"/>
      <c r="C1" s="206"/>
      <c r="D1" s="206"/>
      <c r="E1" s="206"/>
      <c r="F1" s="206"/>
      <c r="G1" s="206"/>
      <c r="H1" s="206"/>
    </row>
    <row r="2" spans="1:11" ht="30" customHeight="1" x14ac:dyDescent="0.35">
      <c r="A2" s="207" t="s">
        <v>43</v>
      </c>
      <c r="B2" s="207"/>
      <c r="C2" s="207"/>
      <c r="D2" s="207"/>
      <c r="E2" s="207"/>
      <c r="F2" s="207"/>
      <c r="G2" s="207"/>
      <c r="H2" s="207"/>
      <c r="I2" s="207"/>
      <c r="J2" s="207"/>
      <c r="K2" s="207"/>
    </row>
    <row r="3" spans="1:11" ht="30" customHeight="1" x14ac:dyDescent="0.35">
      <c r="A3" s="38" t="s">
        <v>44</v>
      </c>
      <c r="B3" s="38" t="s">
        <v>25</v>
      </c>
      <c r="C3" s="39" t="s">
        <v>26</v>
      </c>
      <c r="D3" s="40" t="s">
        <v>27</v>
      </c>
      <c r="E3" s="41" t="s">
        <v>28</v>
      </c>
      <c r="F3" s="42" t="s">
        <v>29</v>
      </c>
      <c r="G3" s="42" t="s">
        <v>30</v>
      </c>
      <c r="H3" s="43" t="s">
        <v>31</v>
      </c>
      <c r="I3" s="43" t="s">
        <v>222</v>
      </c>
      <c r="J3" s="43" t="s">
        <v>223</v>
      </c>
      <c r="K3" s="100" t="s">
        <v>224</v>
      </c>
    </row>
    <row r="4" spans="1:11" ht="30" customHeight="1" x14ac:dyDescent="0.35">
      <c r="A4" s="76" t="s">
        <v>45</v>
      </c>
      <c r="B4" s="76" t="s">
        <v>46</v>
      </c>
      <c r="C4" s="77" t="s">
        <v>47</v>
      </c>
      <c r="D4" s="78" t="s">
        <v>35</v>
      </c>
      <c r="E4" s="79">
        <v>200</v>
      </c>
      <c r="F4" s="80" t="s">
        <v>36</v>
      </c>
      <c r="G4" s="81">
        <v>0.05</v>
      </c>
      <c r="H4" s="82">
        <f t="shared" ref="H4" si="0">E4*(1-G4)*(1+0.75%)</f>
        <v>191.42500000000001</v>
      </c>
      <c r="I4" s="75"/>
      <c r="J4" s="75"/>
      <c r="K4" s="75"/>
    </row>
    <row r="5" spans="1:11" s="74" customFormat="1" ht="30" customHeight="1" x14ac:dyDescent="0.35">
      <c r="A5" s="94"/>
      <c r="B5" s="164" t="s">
        <v>195</v>
      </c>
      <c r="C5" s="94"/>
      <c r="D5" s="94"/>
      <c r="E5" s="95"/>
      <c r="F5" s="96"/>
      <c r="G5" s="97"/>
      <c r="H5" s="98"/>
      <c r="I5" s="99"/>
      <c r="J5" s="99"/>
      <c r="K5" s="99"/>
    </row>
    <row r="6" spans="1:11" ht="105.6" customHeight="1" x14ac:dyDescent="0.35">
      <c r="A6" s="104" t="s">
        <v>226</v>
      </c>
      <c r="B6" s="83" t="s">
        <v>76</v>
      </c>
      <c r="C6" s="83" t="s">
        <v>3414</v>
      </c>
      <c r="D6" s="83" t="s">
        <v>77</v>
      </c>
      <c r="E6" s="85" t="s">
        <v>121</v>
      </c>
      <c r="F6" s="86" t="s">
        <v>193</v>
      </c>
      <c r="G6" s="89">
        <v>0.01</v>
      </c>
      <c r="H6" s="87" t="s">
        <v>78</v>
      </c>
      <c r="I6" s="84" t="s">
        <v>186</v>
      </c>
      <c r="J6" s="90"/>
      <c r="K6" s="93" t="s">
        <v>3418</v>
      </c>
    </row>
    <row r="7" spans="1:11" ht="105.6" customHeight="1" x14ac:dyDescent="0.35">
      <c r="A7" s="104" t="s">
        <v>226</v>
      </c>
      <c r="B7" s="83" t="s">
        <v>76</v>
      </c>
      <c r="C7" s="83" t="s">
        <v>3414</v>
      </c>
      <c r="D7" s="83" t="s">
        <v>119</v>
      </c>
      <c r="E7" s="85" t="s">
        <v>123</v>
      </c>
      <c r="F7" s="86" t="s">
        <v>193</v>
      </c>
      <c r="G7" s="89">
        <v>0.02</v>
      </c>
      <c r="H7" s="87" t="s">
        <v>78</v>
      </c>
      <c r="I7" s="84" t="s">
        <v>186</v>
      </c>
      <c r="J7" s="90"/>
      <c r="K7" s="93" t="s">
        <v>3418</v>
      </c>
    </row>
    <row r="8" spans="1:11" ht="105.6" customHeight="1" x14ac:dyDescent="0.35">
      <c r="A8" s="104" t="s">
        <v>226</v>
      </c>
      <c r="B8" s="83" t="s">
        <v>76</v>
      </c>
      <c r="C8" s="83" t="s">
        <v>3414</v>
      </c>
      <c r="D8" s="83" t="s">
        <v>120</v>
      </c>
      <c r="E8" s="85" t="s">
        <v>124</v>
      </c>
      <c r="F8" s="86" t="s">
        <v>193</v>
      </c>
      <c r="G8" s="89">
        <v>0.03</v>
      </c>
      <c r="H8" s="87" t="s">
        <v>78</v>
      </c>
      <c r="I8" s="84" t="s">
        <v>186</v>
      </c>
      <c r="J8" s="90"/>
      <c r="K8" s="93" t="s">
        <v>3418</v>
      </c>
    </row>
    <row r="9" spans="1:11" ht="105.6" customHeight="1" x14ac:dyDescent="0.35">
      <c r="A9" s="104" t="s">
        <v>226</v>
      </c>
      <c r="B9" s="83" t="s">
        <v>76</v>
      </c>
      <c r="C9" s="83" t="s">
        <v>3414</v>
      </c>
      <c r="D9" s="83" t="s">
        <v>122</v>
      </c>
      <c r="E9" s="85" t="s">
        <v>127</v>
      </c>
      <c r="F9" s="86" t="s">
        <v>193</v>
      </c>
      <c r="G9" s="89">
        <v>0.04</v>
      </c>
      <c r="H9" s="87" t="s">
        <v>78</v>
      </c>
      <c r="I9" s="84" t="s">
        <v>186</v>
      </c>
      <c r="J9" s="90"/>
      <c r="K9" s="93" t="s">
        <v>3418</v>
      </c>
    </row>
    <row r="10" spans="1:11" ht="105.6" customHeight="1" x14ac:dyDescent="0.35">
      <c r="A10" s="104" t="s">
        <v>226</v>
      </c>
      <c r="B10" s="83" t="s">
        <v>76</v>
      </c>
      <c r="C10" s="83" t="s">
        <v>3414</v>
      </c>
      <c r="D10" s="83" t="s">
        <v>125</v>
      </c>
      <c r="E10" s="85" t="s">
        <v>126</v>
      </c>
      <c r="F10" s="86" t="s">
        <v>193</v>
      </c>
      <c r="G10" s="89">
        <v>0.05</v>
      </c>
      <c r="H10" s="87" t="s">
        <v>78</v>
      </c>
      <c r="I10" s="84" t="s">
        <v>186</v>
      </c>
      <c r="J10" s="90"/>
      <c r="K10" s="93" t="s">
        <v>3418</v>
      </c>
    </row>
    <row r="11" spans="1:11" ht="105.6" customHeight="1" x14ac:dyDescent="0.35">
      <c r="A11" s="104" t="s">
        <v>226</v>
      </c>
      <c r="B11" s="83" t="s">
        <v>79</v>
      </c>
      <c r="C11" s="83" t="s">
        <v>3416</v>
      </c>
      <c r="D11" s="83"/>
      <c r="E11" s="85" t="s">
        <v>128</v>
      </c>
      <c r="F11" s="86" t="s">
        <v>80</v>
      </c>
      <c r="G11" s="89">
        <v>0.05</v>
      </c>
      <c r="H11" s="87" t="s">
        <v>81</v>
      </c>
      <c r="I11" s="84" t="s">
        <v>187</v>
      </c>
      <c r="J11" s="90"/>
      <c r="K11" s="201" t="s">
        <v>3423</v>
      </c>
    </row>
    <row r="12" spans="1:11" ht="30" customHeight="1" x14ac:dyDescent="0.35">
      <c r="A12" s="83"/>
      <c r="B12" s="83"/>
      <c r="C12" s="83"/>
      <c r="D12" s="83"/>
      <c r="E12" s="85"/>
      <c r="F12" s="86"/>
      <c r="G12" s="89"/>
      <c r="H12" s="87"/>
      <c r="I12" s="90"/>
      <c r="J12" s="90"/>
      <c r="K12" s="90"/>
    </row>
    <row r="13" spans="1:11" s="74" customFormat="1" ht="30" customHeight="1" x14ac:dyDescent="0.35">
      <c r="A13" s="104"/>
      <c r="B13" s="164" t="s">
        <v>195</v>
      </c>
      <c r="C13" s="104"/>
      <c r="D13" s="104"/>
      <c r="E13" s="165"/>
      <c r="F13" s="166"/>
      <c r="G13" s="162"/>
      <c r="H13" s="87"/>
      <c r="I13" s="99"/>
      <c r="J13" s="99"/>
      <c r="K13" s="99"/>
    </row>
    <row r="14" spans="1:11" s="74" customFormat="1" ht="30" customHeight="1" x14ac:dyDescent="0.35">
      <c r="A14" s="167" t="s">
        <v>808</v>
      </c>
      <c r="B14" s="167" t="s">
        <v>219</v>
      </c>
      <c r="C14" s="169" t="s">
        <v>939</v>
      </c>
      <c r="D14" s="168"/>
      <c r="E14" s="169" t="s">
        <v>195</v>
      </c>
      <c r="F14" s="170" t="s">
        <v>195</v>
      </c>
      <c r="G14" s="162">
        <v>0.1</v>
      </c>
      <c r="H14" s="87"/>
      <c r="I14" s="172" t="s">
        <v>3420</v>
      </c>
      <c r="J14" s="99"/>
      <c r="K14" s="99"/>
    </row>
    <row r="15" spans="1:11" ht="30" customHeight="1" x14ac:dyDescent="0.35">
      <c r="A15" s="83"/>
      <c r="B15" s="83"/>
      <c r="C15" s="83"/>
      <c r="D15" s="83"/>
      <c r="E15" s="85"/>
      <c r="F15" s="86"/>
      <c r="G15" s="89"/>
      <c r="H15" s="87"/>
      <c r="I15" s="90"/>
      <c r="J15" s="90"/>
      <c r="K15" s="90"/>
    </row>
    <row r="16" spans="1:11" ht="30" customHeight="1" x14ac:dyDescent="0.35">
      <c r="A16" s="207" t="s">
        <v>37</v>
      </c>
      <c r="B16" s="207"/>
      <c r="C16" s="207"/>
      <c r="D16" s="207"/>
      <c r="E16" s="207"/>
      <c r="F16" s="207"/>
      <c r="G16" s="207"/>
      <c r="H16" s="208"/>
    </row>
    <row r="17" spans="1:8" ht="30" customHeight="1" x14ac:dyDescent="0.35">
      <c r="A17" s="44"/>
      <c r="B17" s="44"/>
      <c r="C17" s="45" t="s">
        <v>38</v>
      </c>
      <c r="D17" s="46" t="s">
        <v>39</v>
      </c>
      <c r="E17" s="47" t="s">
        <v>40</v>
      </c>
      <c r="F17" s="46" t="s">
        <v>3417</v>
      </c>
      <c r="G17" s="48" t="s">
        <v>41</v>
      </c>
      <c r="H17" s="49" t="s">
        <v>42</v>
      </c>
    </row>
    <row r="18" spans="1:8" ht="30" customHeight="1" x14ac:dyDescent="0.4">
      <c r="A18" s="50"/>
      <c r="B18" s="50"/>
      <c r="C18" s="34"/>
      <c r="D18" s="31"/>
      <c r="E18" s="35"/>
      <c r="F18" s="36"/>
      <c r="G18" s="36"/>
      <c r="H18" s="37"/>
    </row>
    <row r="19" spans="1:8" ht="30" customHeight="1" x14ac:dyDescent="0.4">
      <c r="A19" s="50"/>
      <c r="B19" s="50"/>
      <c r="C19" s="34"/>
      <c r="D19" s="31"/>
      <c r="E19" s="35"/>
      <c r="F19" s="36"/>
      <c r="G19" s="36"/>
      <c r="H19" s="37"/>
    </row>
    <row r="20" spans="1:8" ht="30" customHeight="1" x14ac:dyDescent="0.4">
      <c r="A20" s="50"/>
      <c r="B20" s="50"/>
      <c r="C20" s="34"/>
      <c r="D20" s="31"/>
      <c r="E20" s="35"/>
      <c r="F20" s="36"/>
      <c r="G20" s="36"/>
      <c r="H20" s="37"/>
    </row>
    <row r="21" spans="1:8" ht="30" customHeight="1" x14ac:dyDescent="0.4">
      <c r="A21" s="50"/>
      <c r="B21" s="50"/>
      <c r="C21" s="34"/>
      <c r="D21" s="31"/>
      <c r="E21" s="35"/>
      <c r="F21" s="36"/>
      <c r="G21" s="36"/>
      <c r="H21" s="37"/>
    </row>
  </sheetData>
  <mergeCells count="3">
    <mergeCell ref="B1:H1"/>
    <mergeCell ref="A16:H16"/>
    <mergeCell ref="A2:K2"/>
  </mergeCells>
  <hyperlinks>
    <hyperlink ref="I6:I10" r:id="rId1" display="https://aws.amazon.com/products/ " xr:uid="{AAE6E3AE-5933-401C-8209-8CEDD1D36145}"/>
    <hyperlink ref="I11" r:id="rId2" xr:uid="{A5400549-D8D7-47B6-9065-AB83C5C7E8C0}"/>
    <hyperlink ref="I14" r:id="rId3" xr:uid="{9D86E9F0-BE2A-43F7-BA28-415FFB1490F3}"/>
  </hyperlinks>
  <pageMargins left="0.7" right="0.7" top="0.75" bottom="0.75" header="0.3" footer="0.3"/>
  <pageSetup scale="56" fitToHeight="0" orientation="landscape" horizontalDpi="1200" verticalDpi="1200"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EB469-9B25-4C79-AFF3-DA0331EB8743}">
  <sheetPr>
    <tabColor rgb="FF40AEDB"/>
    <pageSetUpPr fitToPage="1"/>
  </sheetPr>
  <dimension ref="A1:M1311"/>
  <sheetViews>
    <sheetView tabSelected="1" zoomScale="70" zoomScaleNormal="70" workbookViewId="0">
      <pane ySplit="3" topLeftCell="A19" activePane="bottomLeft" state="frozen"/>
      <selection pane="bottomLeft" activeCell="B25" sqref="B25"/>
    </sheetView>
  </sheetViews>
  <sheetFormatPr defaultColWidth="8.77734375" defaultRowHeight="30" customHeight="1" x14ac:dyDescent="0.35"/>
  <cols>
    <col min="1" max="1" width="50.21875" style="75" bestFit="1" customWidth="1"/>
    <col min="2" max="2" width="42.5546875" style="75" customWidth="1"/>
    <col min="3" max="3" width="40.77734375" style="75" customWidth="1"/>
    <col min="4" max="4" width="19.21875" style="75" customWidth="1"/>
    <col min="5" max="5" width="20.5546875" style="75" customWidth="1"/>
    <col min="6" max="6" width="22.44140625" style="75" customWidth="1"/>
    <col min="7" max="7" width="16.44140625" style="75" customWidth="1"/>
    <col min="8" max="8" width="30.5546875" style="184" customWidth="1"/>
    <col min="9" max="9" width="8.77734375" style="75"/>
    <col min="10" max="10" width="14.88671875" style="75" bestFit="1" customWidth="1"/>
    <col min="11" max="11" width="8.77734375" style="75"/>
    <col min="12" max="12" width="23.5546875" style="75" customWidth="1"/>
    <col min="14" max="16384" width="8.77734375" style="75"/>
  </cols>
  <sheetData>
    <row r="1" spans="1:13" ht="30" customHeight="1" x14ac:dyDescent="0.35">
      <c r="B1" s="73"/>
      <c r="C1" s="73"/>
      <c r="D1" s="73"/>
      <c r="E1" s="73"/>
      <c r="F1" s="73"/>
      <c r="G1" s="73"/>
      <c r="H1" s="173"/>
      <c r="L1"/>
      <c r="M1" s="75"/>
    </row>
    <row r="2" spans="1:13" ht="30" customHeight="1" x14ac:dyDescent="0.35">
      <c r="A2" s="143" t="s">
        <v>48</v>
      </c>
      <c r="B2" s="143"/>
      <c r="C2" s="143"/>
      <c r="D2" s="143"/>
      <c r="E2" s="143"/>
      <c r="F2" s="143"/>
      <c r="G2" s="143"/>
      <c r="H2" s="174"/>
      <c r="I2" s="143"/>
      <c r="J2" s="143"/>
      <c r="K2" s="143"/>
      <c r="L2"/>
      <c r="M2" s="75"/>
    </row>
    <row r="3" spans="1:13" ht="30" customHeight="1" x14ac:dyDescent="0.35">
      <c r="A3" s="38" t="s">
        <v>44</v>
      </c>
      <c r="B3" s="38" t="s">
        <v>25</v>
      </c>
      <c r="C3" s="38" t="s">
        <v>26</v>
      </c>
      <c r="D3" s="38" t="s">
        <v>27</v>
      </c>
      <c r="E3" s="48" t="s">
        <v>28</v>
      </c>
      <c r="F3" s="46" t="s">
        <v>29</v>
      </c>
      <c r="G3" s="46" t="s">
        <v>30</v>
      </c>
      <c r="H3" s="175" t="s">
        <v>31</v>
      </c>
      <c r="I3" s="43" t="s">
        <v>222</v>
      </c>
      <c r="J3" s="43" t="s">
        <v>223</v>
      </c>
      <c r="K3" s="91" t="s">
        <v>224</v>
      </c>
      <c r="L3"/>
      <c r="M3" s="75"/>
    </row>
    <row r="4" spans="1:13" ht="30" customHeight="1" x14ac:dyDescent="0.35">
      <c r="A4" s="62" t="s">
        <v>49</v>
      </c>
      <c r="B4" s="62"/>
      <c r="C4" s="63"/>
      <c r="D4" s="64"/>
      <c r="E4" s="65">
        <v>100</v>
      </c>
      <c r="F4" s="66" t="s">
        <v>36</v>
      </c>
      <c r="G4" s="92">
        <v>0.05</v>
      </c>
      <c r="H4" s="176">
        <f t="shared" ref="H4" si="0">E4*(1-G4)*(1+0.75%)</f>
        <v>95.712500000000006</v>
      </c>
      <c r="J4" s="67" t="s">
        <v>195</v>
      </c>
      <c r="K4" s="67" t="s">
        <v>195</v>
      </c>
      <c r="L4" s="67" t="s">
        <v>195</v>
      </c>
    </row>
    <row r="5" spans="1:13" ht="30" customHeight="1" x14ac:dyDescent="0.35">
      <c r="A5" s="104"/>
      <c r="B5" s="163" t="s">
        <v>195</v>
      </c>
      <c r="C5" s="83"/>
      <c r="D5" s="83"/>
      <c r="E5" s="85"/>
      <c r="F5" s="86"/>
      <c r="G5" s="89"/>
      <c r="H5" s="177" t="s">
        <v>195</v>
      </c>
      <c r="J5" s="83"/>
      <c r="K5" s="83"/>
      <c r="L5" s="83"/>
    </row>
    <row r="6" spans="1:13" ht="30" customHeight="1" x14ac:dyDescent="0.35">
      <c r="A6" s="104" t="s">
        <v>227</v>
      </c>
      <c r="B6" s="83" t="s">
        <v>76</v>
      </c>
      <c r="C6" s="83" t="s">
        <v>3414</v>
      </c>
      <c r="D6" s="83" t="s">
        <v>77</v>
      </c>
      <c r="E6" s="83" t="s">
        <v>121</v>
      </c>
      <c r="F6" s="83" t="s">
        <v>193</v>
      </c>
      <c r="G6" s="161">
        <v>0.01</v>
      </c>
      <c r="H6" s="178" t="s">
        <v>78</v>
      </c>
      <c r="J6" s="103" t="s">
        <v>186</v>
      </c>
      <c r="K6" s="83"/>
      <c r="L6" s="104" t="s">
        <v>3425</v>
      </c>
    </row>
    <row r="7" spans="1:13" ht="30" customHeight="1" x14ac:dyDescent="0.35">
      <c r="A7" s="104" t="s">
        <v>227</v>
      </c>
      <c r="B7" s="83" t="s">
        <v>76</v>
      </c>
      <c r="C7" s="83" t="s">
        <v>3414</v>
      </c>
      <c r="D7" s="83" t="s">
        <v>119</v>
      </c>
      <c r="E7" s="83" t="s">
        <v>123</v>
      </c>
      <c r="F7" s="83" t="s">
        <v>193</v>
      </c>
      <c r="G7" s="161">
        <v>0.02</v>
      </c>
      <c r="H7" s="178" t="s">
        <v>78</v>
      </c>
      <c r="J7" s="103" t="s">
        <v>186</v>
      </c>
      <c r="K7" s="83"/>
      <c r="L7" s="104" t="s">
        <v>3425</v>
      </c>
    </row>
    <row r="8" spans="1:13" ht="30" customHeight="1" x14ac:dyDescent="0.35">
      <c r="A8" s="104" t="s">
        <v>227</v>
      </c>
      <c r="B8" s="83" t="s">
        <v>76</v>
      </c>
      <c r="C8" s="83" t="s">
        <v>3414</v>
      </c>
      <c r="D8" s="83" t="s">
        <v>120</v>
      </c>
      <c r="E8" s="83" t="s">
        <v>124</v>
      </c>
      <c r="F8" s="83" t="s">
        <v>193</v>
      </c>
      <c r="G8" s="161">
        <v>0.03</v>
      </c>
      <c r="H8" s="178" t="s">
        <v>78</v>
      </c>
      <c r="J8" s="103" t="s">
        <v>186</v>
      </c>
      <c r="K8" s="83"/>
      <c r="L8" s="104" t="s">
        <v>3425</v>
      </c>
    </row>
    <row r="9" spans="1:13" ht="30" customHeight="1" x14ac:dyDescent="0.35">
      <c r="A9" s="104" t="s">
        <v>227</v>
      </c>
      <c r="B9" s="83" t="s">
        <v>76</v>
      </c>
      <c r="C9" s="83" t="s">
        <v>3414</v>
      </c>
      <c r="D9" s="83" t="s">
        <v>122</v>
      </c>
      <c r="E9" s="83" t="s">
        <v>127</v>
      </c>
      <c r="F9" s="83" t="s">
        <v>193</v>
      </c>
      <c r="G9" s="161">
        <v>0.04</v>
      </c>
      <c r="H9" s="178" t="s">
        <v>78</v>
      </c>
      <c r="J9" s="103" t="s">
        <v>186</v>
      </c>
      <c r="K9" s="83"/>
      <c r="L9" s="104" t="s">
        <v>3425</v>
      </c>
    </row>
    <row r="10" spans="1:13" ht="30" customHeight="1" x14ac:dyDescent="0.35">
      <c r="A10" s="104" t="s">
        <v>227</v>
      </c>
      <c r="B10" s="83" t="s">
        <v>76</v>
      </c>
      <c r="C10" s="83" t="s">
        <v>3414</v>
      </c>
      <c r="D10" s="83" t="s">
        <v>125</v>
      </c>
      <c r="E10" s="83" t="s">
        <v>126</v>
      </c>
      <c r="F10" s="83" t="s">
        <v>193</v>
      </c>
      <c r="G10" s="161">
        <v>0.05</v>
      </c>
      <c r="H10" s="178" t="s">
        <v>78</v>
      </c>
      <c r="J10" s="103" t="s">
        <v>186</v>
      </c>
      <c r="K10" s="83"/>
      <c r="L10" s="104" t="s">
        <v>3425</v>
      </c>
    </row>
    <row r="11" spans="1:13" ht="30" customHeight="1" x14ac:dyDescent="0.35">
      <c r="A11" s="104" t="s">
        <v>227</v>
      </c>
      <c r="B11" s="83" t="s">
        <v>79</v>
      </c>
      <c r="C11" s="83" t="s">
        <v>3416</v>
      </c>
      <c r="D11" s="83"/>
      <c r="E11" s="83" t="s">
        <v>128</v>
      </c>
      <c r="F11" s="104" t="s">
        <v>80</v>
      </c>
      <c r="G11" s="161">
        <v>0.05</v>
      </c>
      <c r="H11" s="178" t="s">
        <v>81</v>
      </c>
      <c r="J11" s="103" t="s">
        <v>187</v>
      </c>
      <c r="K11" s="83"/>
      <c r="L11" s="201" t="s">
        <v>3423</v>
      </c>
    </row>
    <row r="12" spans="1:13" ht="30" customHeight="1" x14ac:dyDescent="0.35">
      <c r="A12" s="83"/>
      <c r="B12" s="83"/>
      <c r="C12" s="83"/>
      <c r="D12" s="83"/>
      <c r="E12" s="85"/>
      <c r="F12" s="86"/>
      <c r="G12" s="89"/>
      <c r="H12" s="177"/>
      <c r="J12" s="83"/>
      <c r="K12" s="83"/>
      <c r="L12" s="83"/>
    </row>
    <row r="13" spans="1:13" ht="30" customHeight="1" x14ac:dyDescent="0.35">
      <c r="A13" s="72" t="s">
        <v>793</v>
      </c>
      <c r="B13" s="105" t="s">
        <v>50</v>
      </c>
      <c r="C13" s="72" t="s">
        <v>51</v>
      </c>
      <c r="D13" s="72" t="s">
        <v>52</v>
      </c>
      <c r="E13" s="171">
        <v>14250</v>
      </c>
      <c r="F13" s="72" t="s">
        <v>36</v>
      </c>
      <c r="G13" s="107">
        <v>0.03</v>
      </c>
      <c r="H13" s="179">
        <v>10049.81</v>
      </c>
      <c r="J13" s="83"/>
      <c r="K13" s="83"/>
      <c r="L13" s="83"/>
    </row>
    <row r="14" spans="1:13" ht="30" customHeight="1" x14ac:dyDescent="0.35">
      <c r="A14" s="72" t="s">
        <v>794</v>
      </c>
      <c r="B14" s="72" t="s">
        <v>50</v>
      </c>
      <c r="C14" s="72" t="s">
        <v>53</v>
      </c>
      <c r="D14" s="72" t="s">
        <v>54</v>
      </c>
      <c r="E14" s="72" t="s">
        <v>55</v>
      </c>
      <c r="F14" s="72"/>
      <c r="G14" s="72">
        <v>0</v>
      </c>
      <c r="H14" s="180"/>
      <c r="J14" s="83"/>
      <c r="K14" s="83"/>
      <c r="L14" s="83"/>
    </row>
    <row r="15" spans="1:13" ht="30" customHeight="1" x14ac:dyDescent="0.35">
      <c r="A15" s="83" t="s">
        <v>795</v>
      </c>
      <c r="B15" s="105" t="s">
        <v>56</v>
      </c>
      <c r="C15" s="105" t="s">
        <v>56</v>
      </c>
      <c r="D15" s="104" t="s">
        <v>57</v>
      </c>
      <c r="E15" s="106">
        <v>275</v>
      </c>
      <c r="F15" s="86" t="s">
        <v>132</v>
      </c>
      <c r="G15" s="162">
        <v>0.01</v>
      </c>
      <c r="H15" s="177">
        <f>E15-(E15*G15)</f>
        <v>272.25</v>
      </c>
      <c r="J15" s="83"/>
      <c r="K15" s="83"/>
      <c r="L15" s="83"/>
    </row>
    <row r="16" spans="1:13" ht="30" customHeight="1" x14ac:dyDescent="0.35">
      <c r="A16" s="83" t="s">
        <v>795</v>
      </c>
      <c r="B16" s="105" t="s">
        <v>58</v>
      </c>
      <c r="C16" s="105" t="s">
        <v>58</v>
      </c>
      <c r="D16" s="104" t="s">
        <v>59</v>
      </c>
      <c r="E16" s="106">
        <v>275</v>
      </c>
      <c r="F16" s="86" t="s">
        <v>132</v>
      </c>
      <c r="G16" s="162">
        <v>0.01</v>
      </c>
      <c r="H16" s="177">
        <f t="shared" ref="H16:H22" si="1">E16-(E16*G16)</f>
        <v>272.25</v>
      </c>
      <c r="J16" s="83"/>
      <c r="K16" s="83"/>
      <c r="L16" s="83"/>
    </row>
    <row r="17" spans="1:12" ht="30" customHeight="1" x14ac:dyDescent="0.35">
      <c r="A17" s="83" t="s">
        <v>795</v>
      </c>
      <c r="B17" s="105" t="s">
        <v>60</v>
      </c>
      <c r="C17" s="105" t="s">
        <v>60</v>
      </c>
      <c r="D17" s="104" t="s">
        <v>61</v>
      </c>
      <c r="E17" s="106">
        <v>275</v>
      </c>
      <c r="F17" s="86" t="s">
        <v>132</v>
      </c>
      <c r="G17" s="162">
        <v>0.01</v>
      </c>
      <c r="H17" s="177">
        <f t="shared" si="1"/>
        <v>272.25</v>
      </c>
      <c r="J17" s="83"/>
      <c r="K17" s="83"/>
      <c r="L17" s="83"/>
    </row>
    <row r="18" spans="1:12" ht="30" customHeight="1" x14ac:dyDescent="0.35">
      <c r="A18" s="83" t="s">
        <v>795</v>
      </c>
      <c r="B18" s="105" t="s">
        <v>62</v>
      </c>
      <c r="C18" s="105" t="s">
        <v>62</v>
      </c>
      <c r="D18" s="104" t="s">
        <v>63</v>
      </c>
      <c r="E18" s="106">
        <v>35000</v>
      </c>
      <c r="F18" s="86" t="s">
        <v>132</v>
      </c>
      <c r="G18" s="162">
        <v>0.01</v>
      </c>
      <c r="H18" s="177">
        <f t="shared" si="1"/>
        <v>34650</v>
      </c>
      <c r="J18" s="83"/>
      <c r="K18" s="83"/>
      <c r="L18" s="83"/>
    </row>
    <row r="19" spans="1:12" ht="30" customHeight="1" x14ac:dyDescent="0.35">
      <c r="A19" s="83" t="s">
        <v>795</v>
      </c>
      <c r="B19" s="105" t="s">
        <v>64</v>
      </c>
      <c r="C19" s="105" t="s">
        <v>64</v>
      </c>
      <c r="D19" s="104" t="s">
        <v>65</v>
      </c>
      <c r="E19" s="106">
        <v>265</v>
      </c>
      <c r="F19" s="86" t="s">
        <v>132</v>
      </c>
      <c r="G19" s="162">
        <v>0.01</v>
      </c>
      <c r="H19" s="177">
        <f t="shared" si="1"/>
        <v>262.35000000000002</v>
      </c>
      <c r="J19" s="83"/>
      <c r="K19" s="83"/>
      <c r="L19" s="83"/>
    </row>
    <row r="20" spans="1:12" ht="30" customHeight="1" x14ac:dyDescent="0.35">
      <c r="A20" s="83" t="s">
        <v>795</v>
      </c>
      <c r="B20" s="105" t="s">
        <v>66</v>
      </c>
      <c r="C20" s="105" t="s">
        <v>66</v>
      </c>
      <c r="D20" s="104" t="s">
        <v>67</v>
      </c>
      <c r="E20" s="106">
        <v>265</v>
      </c>
      <c r="F20" s="86" t="s">
        <v>132</v>
      </c>
      <c r="G20" s="162">
        <v>0.01</v>
      </c>
      <c r="H20" s="177">
        <f t="shared" si="1"/>
        <v>262.35000000000002</v>
      </c>
      <c r="J20" s="83"/>
      <c r="K20" s="83"/>
      <c r="L20" s="83"/>
    </row>
    <row r="21" spans="1:12" ht="30" customHeight="1" x14ac:dyDescent="0.35">
      <c r="A21" s="83" t="s">
        <v>795</v>
      </c>
      <c r="B21" s="105" t="s">
        <v>68</v>
      </c>
      <c r="C21" s="105" t="s">
        <v>68</v>
      </c>
      <c r="D21" s="105" t="s">
        <v>69</v>
      </c>
      <c r="E21" s="106">
        <v>275</v>
      </c>
      <c r="F21" s="86" t="s">
        <v>132</v>
      </c>
      <c r="G21" s="162">
        <v>0.01</v>
      </c>
      <c r="H21" s="177">
        <f t="shared" si="1"/>
        <v>272.25</v>
      </c>
      <c r="J21" s="83"/>
      <c r="K21" s="83"/>
      <c r="L21" s="83"/>
    </row>
    <row r="22" spans="1:12" ht="30" customHeight="1" x14ac:dyDescent="0.35">
      <c r="A22" s="83" t="s">
        <v>795</v>
      </c>
      <c r="B22" s="105" t="s">
        <v>68</v>
      </c>
      <c r="C22" s="105" t="s">
        <v>68</v>
      </c>
      <c r="D22" s="105" t="s">
        <v>70</v>
      </c>
      <c r="E22" s="106">
        <v>250</v>
      </c>
      <c r="F22" s="86" t="s">
        <v>132</v>
      </c>
      <c r="G22" s="162">
        <v>0.01</v>
      </c>
      <c r="H22" s="177">
        <f t="shared" si="1"/>
        <v>247.5</v>
      </c>
      <c r="J22" s="83"/>
      <c r="K22" s="83"/>
      <c r="L22" s="83"/>
    </row>
    <row r="23" spans="1:12" ht="30" customHeight="1" x14ac:dyDescent="0.35">
      <c r="A23" s="83"/>
      <c r="B23" s="105"/>
      <c r="C23" s="105"/>
      <c r="D23" s="105"/>
      <c r="E23" s="106"/>
      <c r="F23" s="86"/>
      <c r="G23" s="162"/>
      <c r="H23" s="177"/>
      <c r="J23" s="83"/>
      <c r="K23" s="83"/>
      <c r="L23" s="83"/>
    </row>
    <row r="24" spans="1:12" ht="30" customHeight="1" x14ac:dyDescent="0.35">
      <c r="A24" s="109" t="s">
        <v>3433</v>
      </c>
      <c r="B24" s="109"/>
      <c r="C24" s="109"/>
      <c r="D24" s="109"/>
      <c r="E24" s="109"/>
      <c r="F24" s="109"/>
      <c r="G24" s="109"/>
      <c r="H24" s="109"/>
      <c r="I24" s="109"/>
      <c r="J24" s="109"/>
      <c r="K24" s="109"/>
      <c r="L24" s="109"/>
    </row>
    <row r="25" spans="1:12" ht="30" customHeight="1" x14ac:dyDescent="0.35">
      <c r="A25" s="105" t="s">
        <v>3434</v>
      </c>
      <c r="B25" s="105" t="s">
        <v>3431</v>
      </c>
      <c r="C25" s="105" t="s">
        <v>3431</v>
      </c>
      <c r="D25" s="105" t="s">
        <v>3431</v>
      </c>
      <c r="E25" s="108" t="s">
        <v>3432</v>
      </c>
      <c r="G25" s="215">
        <v>0.03</v>
      </c>
      <c r="H25" s="181"/>
      <c r="I25" s="108" t="s">
        <v>228</v>
      </c>
      <c r="J25" s="108" t="s">
        <v>229</v>
      </c>
      <c r="K25" s="108" t="s">
        <v>230</v>
      </c>
      <c r="L25" s="83"/>
    </row>
    <row r="26" spans="1:12" ht="30" customHeight="1" x14ac:dyDescent="0.35">
      <c r="A26" s="109" t="s">
        <v>195</v>
      </c>
      <c r="B26" s="109" t="s">
        <v>231</v>
      </c>
      <c r="C26" s="109"/>
      <c r="D26" s="109"/>
      <c r="E26" s="109"/>
      <c r="F26" s="109"/>
      <c r="G26" s="109"/>
      <c r="H26" s="182"/>
      <c r="I26" s="109"/>
      <c r="J26" s="109"/>
      <c r="K26" s="109"/>
      <c r="L26" s="83"/>
    </row>
    <row r="27" spans="1:12" ht="30" customHeight="1" x14ac:dyDescent="0.35">
      <c r="A27" s="83" t="s">
        <v>809</v>
      </c>
      <c r="B27" s="187" t="s">
        <v>232</v>
      </c>
      <c r="C27" s="187" t="s">
        <v>233</v>
      </c>
      <c r="D27" s="188" t="s">
        <v>234</v>
      </c>
      <c r="E27" s="189">
        <v>149.9</v>
      </c>
      <c r="F27" s="75" t="s">
        <v>36</v>
      </c>
      <c r="G27" s="185">
        <v>0.03</v>
      </c>
      <c r="H27" s="186">
        <f>E27-(E27*G27)</f>
        <v>145.40300000000002</v>
      </c>
      <c r="I27" s="190">
        <v>1</v>
      </c>
      <c r="J27" s="190">
        <v>1</v>
      </c>
      <c r="K27" s="191" t="s">
        <v>235</v>
      </c>
      <c r="L27" s="109" t="s">
        <v>231</v>
      </c>
    </row>
    <row r="28" spans="1:12" ht="30" customHeight="1" x14ac:dyDescent="0.35">
      <c r="A28" s="83" t="s">
        <v>809</v>
      </c>
      <c r="B28" s="110" t="s">
        <v>232</v>
      </c>
      <c r="C28" s="110" t="s">
        <v>233</v>
      </c>
      <c r="D28" s="110" t="s">
        <v>236</v>
      </c>
      <c r="E28" s="111">
        <v>139.9</v>
      </c>
      <c r="F28" s="75" t="s">
        <v>36</v>
      </c>
      <c r="G28" s="185">
        <v>0.03</v>
      </c>
      <c r="H28" s="186">
        <f t="shared" ref="H28:H30" si="2">E28-(E28*G28)</f>
        <v>135.703</v>
      </c>
      <c r="I28" s="112">
        <v>2</v>
      </c>
      <c r="J28" s="113"/>
      <c r="K28" s="112">
        <v>50</v>
      </c>
      <c r="L28" s="109" t="s">
        <v>231</v>
      </c>
    </row>
    <row r="29" spans="1:12" ht="30" customHeight="1" x14ac:dyDescent="0.35">
      <c r="A29" s="83" t="s">
        <v>809</v>
      </c>
      <c r="B29" s="110" t="s">
        <v>232</v>
      </c>
      <c r="C29" s="110" t="s">
        <v>233</v>
      </c>
      <c r="D29" s="110" t="s">
        <v>237</v>
      </c>
      <c r="E29" s="111">
        <v>129.9</v>
      </c>
      <c r="F29" s="75" t="s">
        <v>36</v>
      </c>
      <c r="G29" s="185">
        <v>0.03</v>
      </c>
      <c r="H29" s="186">
        <f t="shared" si="2"/>
        <v>126.003</v>
      </c>
      <c r="I29" s="112">
        <v>3</v>
      </c>
      <c r="J29" s="112">
        <v>100</v>
      </c>
      <c r="K29" s="112">
        <v>249</v>
      </c>
      <c r="L29" s="109" t="s">
        <v>231</v>
      </c>
    </row>
    <row r="30" spans="1:12" ht="30" customHeight="1" x14ac:dyDescent="0.35">
      <c r="A30" s="83" t="s">
        <v>809</v>
      </c>
      <c r="B30" s="110" t="s">
        <v>232</v>
      </c>
      <c r="C30" s="110" t="s">
        <v>233</v>
      </c>
      <c r="D30" s="110" t="s">
        <v>238</v>
      </c>
      <c r="E30" s="111">
        <v>119.9</v>
      </c>
      <c r="F30" s="75" t="s">
        <v>36</v>
      </c>
      <c r="G30" s="185">
        <v>0.03</v>
      </c>
      <c r="H30" s="186">
        <f t="shared" si="2"/>
        <v>116.30300000000001</v>
      </c>
      <c r="I30" s="112">
        <v>4</v>
      </c>
      <c r="J30" s="112">
        <v>250</v>
      </c>
      <c r="K30" s="112">
        <v>499</v>
      </c>
      <c r="L30" s="109" t="s">
        <v>231</v>
      </c>
    </row>
    <row r="31" spans="1:12" ht="30" customHeight="1" x14ac:dyDescent="0.35">
      <c r="A31" s="83" t="s">
        <v>809</v>
      </c>
      <c r="B31" s="110" t="s">
        <v>232</v>
      </c>
      <c r="C31" s="110" t="s">
        <v>233</v>
      </c>
      <c r="D31" s="110" t="s">
        <v>239</v>
      </c>
      <c r="E31" s="111">
        <v>109.9</v>
      </c>
      <c r="F31" s="75" t="s">
        <v>36</v>
      </c>
      <c r="G31" s="185">
        <v>0.03</v>
      </c>
      <c r="H31" s="186">
        <f t="shared" ref="H31:H94" si="3">E31-(E31*G31)</f>
        <v>106.60300000000001</v>
      </c>
      <c r="I31" s="112">
        <v>5</v>
      </c>
      <c r="J31" s="112">
        <v>500</v>
      </c>
      <c r="K31" s="112">
        <v>999</v>
      </c>
      <c r="L31" s="109" t="s">
        <v>231</v>
      </c>
    </row>
    <row r="32" spans="1:12" ht="30" customHeight="1" x14ac:dyDescent="0.35">
      <c r="A32" s="83" t="s">
        <v>809</v>
      </c>
      <c r="B32" s="110" t="s">
        <v>232</v>
      </c>
      <c r="C32" s="110" t="s">
        <v>233</v>
      </c>
      <c r="D32" s="110" t="s">
        <v>240</v>
      </c>
      <c r="E32" s="111">
        <v>99.9</v>
      </c>
      <c r="F32" s="75" t="s">
        <v>36</v>
      </c>
      <c r="G32" s="185">
        <v>0.03</v>
      </c>
      <c r="H32" s="186">
        <f t="shared" si="3"/>
        <v>96.903000000000006</v>
      </c>
      <c r="I32" s="112">
        <v>6</v>
      </c>
      <c r="J32" s="114">
        <v>1000</v>
      </c>
      <c r="K32" s="114">
        <v>1499</v>
      </c>
      <c r="L32" s="109" t="s">
        <v>231</v>
      </c>
    </row>
    <row r="33" spans="1:12" ht="30" customHeight="1" x14ac:dyDescent="0.35">
      <c r="A33" s="83" t="s">
        <v>809</v>
      </c>
      <c r="B33" s="110" t="s">
        <v>232</v>
      </c>
      <c r="C33" s="110" t="s">
        <v>233</v>
      </c>
      <c r="D33" s="110" t="s">
        <v>241</v>
      </c>
      <c r="E33" s="111">
        <v>89.9</v>
      </c>
      <c r="F33" s="75" t="s">
        <v>36</v>
      </c>
      <c r="G33" s="185">
        <v>0.03</v>
      </c>
      <c r="H33" s="186">
        <f t="shared" si="3"/>
        <v>87.203000000000003</v>
      </c>
      <c r="I33" s="112">
        <v>7</v>
      </c>
      <c r="J33" s="114">
        <v>1500</v>
      </c>
      <c r="K33" s="110" t="s">
        <v>242</v>
      </c>
      <c r="L33" s="109" t="s">
        <v>231</v>
      </c>
    </row>
    <row r="34" spans="1:12" ht="30" customHeight="1" x14ac:dyDescent="0.35">
      <c r="A34" s="83" t="s">
        <v>809</v>
      </c>
      <c r="B34" s="110" t="s">
        <v>232</v>
      </c>
      <c r="C34" s="110" t="s">
        <v>243</v>
      </c>
      <c r="D34" s="108" t="s">
        <v>244</v>
      </c>
      <c r="E34" s="111">
        <v>285</v>
      </c>
      <c r="F34" s="75" t="s">
        <v>36</v>
      </c>
      <c r="G34" s="185">
        <v>0.03</v>
      </c>
      <c r="H34" s="186">
        <f t="shared" si="3"/>
        <v>276.45</v>
      </c>
      <c r="I34" s="112">
        <v>1</v>
      </c>
      <c r="J34" s="112">
        <v>1</v>
      </c>
      <c r="K34" s="112">
        <v>9</v>
      </c>
      <c r="L34" s="109" t="s">
        <v>231</v>
      </c>
    </row>
    <row r="35" spans="1:12" ht="30" customHeight="1" x14ac:dyDescent="0.35">
      <c r="A35" s="83" t="s">
        <v>809</v>
      </c>
      <c r="B35" s="110" t="s">
        <v>232</v>
      </c>
      <c r="C35" s="110" t="s">
        <v>243</v>
      </c>
      <c r="D35" s="110" t="s">
        <v>245</v>
      </c>
      <c r="E35" s="111">
        <v>266</v>
      </c>
      <c r="F35" s="75" t="s">
        <v>36</v>
      </c>
      <c r="G35" s="185">
        <v>0.03</v>
      </c>
      <c r="H35" s="186">
        <f t="shared" si="3"/>
        <v>258.02</v>
      </c>
      <c r="I35" s="112">
        <v>2</v>
      </c>
      <c r="J35" s="112">
        <v>50</v>
      </c>
      <c r="K35" s="112">
        <v>99</v>
      </c>
      <c r="L35" s="109" t="s">
        <v>231</v>
      </c>
    </row>
    <row r="36" spans="1:12" ht="30" customHeight="1" x14ac:dyDescent="0.35">
      <c r="A36" s="83" t="s">
        <v>809</v>
      </c>
      <c r="B36" s="110" t="s">
        <v>232</v>
      </c>
      <c r="C36" s="110" t="s">
        <v>243</v>
      </c>
      <c r="D36" s="110" t="s">
        <v>246</v>
      </c>
      <c r="E36" s="111">
        <v>247</v>
      </c>
      <c r="F36" s="75" t="s">
        <v>36</v>
      </c>
      <c r="G36" s="185">
        <v>0.03</v>
      </c>
      <c r="H36" s="186">
        <f t="shared" si="3"/>
        <v>239.59</v>
      </c>
      <c r="I36" s="112">
        <v>3</v>
      </c>
      <c r="J36" s="112">
        <v>100</v>
      </c>
      <c r="K36" s="112">
        <v>249</v>
      </c>
      <c r="L36" s="109" t="s">
        <v>231</v>
      </c>
    </row>
    <row r="37" spans="1:12" ht="30" customHeight="1" x14ac:dyDescent="0.35">
      <c r="A37" s="83" t="s">
        <v>809</v>
      </c>
      <c r="B37" s="110" t="s">
        <v>232</v>
      </c>
      <c r="C37" s="110" t="s">
        <v>243</v>
      </c>
      <c r="D37" s="110" t="s">
        <v>247</v>
      </c>
      <c r="E37" s="111">
        <v>228</v>
      </c>
      <c r="F37" s="75" t="s">
        <v>36</v>
      </c>
      <c r="G37" s="185">
        <v>0.03</v>
      </c>
      <c r="H37" s="186">
        <f t="shared" si="3"/>
        <v>221.16</v>
      </c>
      <c r="I37" s="112">
        <v>4</v>
      </c>
      <c r="J37" s="112">
        <v>250</v>
      </c>
      <c r="K37" s="112">
        <v>499</v>
      </c>
      <c r="L37" s="109" t="s">
        <v>231</v>
      </c>
    </row>
    <row r="38" spans="1:12" ht="30" customHeight="1" x14ac:dyDescent="0.35">
      <c r="A38" s="83" t="s">
        <v>809</v>
      </c>
      <c r="B38" s="110" t="s">
        <v>232</v>
      </c>
      <c r="C38" s="110" t="s">
        <v>243</v>
      </c>
      <c r="D38" s="110" t="s">
        <v>248</v>
      </c>
      <c r="E38" s="111">
        <v>209</v>
      </c>
      <c r="F38" s="75" t="s">
        <v>36</v>
      </c>
      <c r="G38" s="185">
        <v>0.03</v>
      </c>
      <c r="H38" s="186">
        <f t="shared" si="3"/>
        <v>202.73</v>
      </c>
      <c r="I38" s="112">
        <v>5</v>
      </c>
      <c r="J38" s="112">
        <v>500</v>
      </c>
      <c r="K38" s="112">
        <v>999</v>
      </c>
      <c r="L38" s="109" t="s">
        <v>231</v>
      </c>
    </row>
    <row r="39" spans="1:12" ht="30" customHeight="1" x14ac:dyDescent="0.35">
      <c r="A39" s="83" t="s">
        <v>809</v>
      </c>
      <c r="B39" s="110" t="s">
        <v>232</v>
      </c>
      <c r="C39" s="110" t="s">
        <v>243</v>
      </c>
      <c r="D39" s="110" t="s">
        <v>249</v>
      </c>
      <c r="E39" s="111">
        <v>190</v>
      </c>
      <c r="F39" s="75" t="s">
        <v>36</v>
      </c>
      <c r="G39" s="185">
        <v>0.03</v>
      </c>
      <c r="H39" s="186">
        <f t="shared" si="3"/>
        <v>184.3</v>
      </c>
      <c r="I39" s="112">
        <v>6</v>
      </c>
      <c r="J39" s="114">
        <v>1000</v>
      </c>
      <c r="K39" s="114">
        <v>1499</v>
      </c>
      <c r="L39" s="109" t="s">
        <v>231</v>
      </c>
    </row>
    <row r="40" spans="1:12" ht="30" customHeight="1" x14ac:dyDescent="0.35">
      <c r="A40" s="83" t="s">
        <v>809</v>
      </c>
      <c r="B40" s="110" t="s">
        <v>232</v>
      </c>
      <c r="C40" s="110" t="s">
        <v>243</v>
      </c>
      <c r="D40" s="110" t="s">
        <v>250</v>
      </c>
      <c r="E40" s="111">
        <v>171</v>
      </c>
      <c r="F40" s="75" t="s">
        <v>36</v>
      </c>
      <c r="G40" s="185">
        <v>0.03</v>
      </c>
      <c r="H40" s="186">
        <f t="shared" si="3"/>
        <v>165.87</v>
      </c>
      <c r="I40" s="112">
        <v>7</v>
      </c>
      <c r="J40" s="114">
        <v>1500</v>
      </c>
      <c r="K40" s="110" t="s">
        <v>242</v>
      </c>
      <c r="L40" s="109" t="s">
        <v>231</v>
      </c>
    </row>
    <row r="41" spans="1:12" ht="30" customHeight="1" x14ac:dyDescent="0.35">
      <c r="A41" s="83" t="s">
        <v>809</v>
      </c>
      <c r="B41" s="110" t="s">
        <v>232</v>
      </c>
      <c r="C41" s="110" t="s">
        <v>251</v>
      </c>
      <c r="D41" s="108" t="s">
        <v>252</v>
      </c>
      <c r="E41" s="111">
        <v>405</v>
      </c>
      <c r="F41" s="75" t="s">
        <v>36</v>
      </c>
      <c r="G41" s="185">
        <v>0.03</v>
      </c>
      <c r="H41" s="186">
        <f t="shared" si="3"/>
        <v>392.85</v>
      </c>
      <c r="I41" s="112">
        <v>1</v>
      </c>
      <c r="J41" s="112">
        <v>1</v>
      </c>
      <c r="K41" s="112">
        <v>9</v>
      </c>
      <c r="L41" s="109" t="s">
        <v>231</v>
      </c>
    </row>
    <row r="42" spans="1:12" ht="30" customHeight="1" x14ac:dyDescent="0.35">
      <c r="A42" s="83" t="s">
        <v>809</v>
      </c>
      <c r="B42" s="110" t="s">
        <v>232</v>
      </c>
      <c r="C42" s="110" t="s">
        <v>251</v>
      </c>
      <c r="D42" s="110" t="s">
        <v>253</v>
      </c>
      <c r="E42" s="111">
        <v>378</v>
      </c>
      <c r="F42" s="75" t="s">
        <v>36</v>
      </c>
      <c r="G42" s="185">
        <v>0.03</v>
      </c>
      <c r="H42" s="186">
        <f t="shared" si="3"/>
        <v>366.66</v>
      </c>
      <c r="I42" s="112">
        <v>2</v>
      </c>
      <c r="J42" s="112">
        <v>50</v>
      </c>
      <c r="K42" s="112">
        <v>99</v>
      </c>
      <c r="L42" s="109" t="s">
        <v>231</v>
      </c>
    </row>
    <row r="43" spans="1:12" ht="30" customHeight="1" x14ac:dyDescent="0.35">
      <c r="A43" s="83" t="s">
        <v>809</v>
      </c>
      <c r="B43" s="110" t="s">
        <v>232</v>
      </c>
      <c r="C43" s="110" t="s">
        <v>251</v>
      </c>
      <c r="D43" s="110" t="s">
        <v>254</v>
      </c>
      <c r="E43" s="111">
        <v>351</v>
      </c>
      <c r="F43" s="75" t="s">
        <v>36</v>
      </c>
      <c r="G43" s="185">
        <v>0.03</v>
      </c>
      <c r="H43" s="186">
        <f t="shared" si="3"/>
        <v>340.47</v>
      </c>
      <c r="I43" s="112">
        <v>3</v>
      </c>
      <c r="J43" s="112">
        <v>100</v>
      </c>
      <c r="K43" s="112">
        <v>249</v>
      </c>
      <c r="L43" s="109" t="s">
        <v>231</v>
      </c>
    </row>
    <row r="44" spans="1:12" ht="30" customHeight="1" x14ac:dyDescent="0.35">
      <c r="A44" s="83" t="s">
        <v>809</v>
      </c>
      <c r="B44" s="110" t="s">
        <v>232</v>
      </c>
      <c r="C44" s="110" t="s">
        <v>251</v>
      </c>
      <c r="D44" s="110" t="s">
        <v>255</v>
      </c>
      <c r="E44" s="111">
        <v>324</v>
      </c>
      <c r="F44" s="75" t="s">
        <v>36</v>
      </c>
      <c r="G44" s="185">
        <v>0.03</v>
      </c>
      <c r="H44" s="186">
        <f t="shared" si="3"/>
        <v>314.27999999999997</v>
      </c>
      <c r="I44" s="112">
        <v>4</v>
      </c>
      <c r="J44" s="112">
        <v>250</v>
      </c>
      <c r="K44" s="112">
        <v>499</v>
      </c>
      <c r="L44" s="109" t="s">
        <v>231</v>
      </c>
    </row>
    <row r="45" spans="1:12" ht="30" customHeight="1" x14ac:dyDescent="0.35">
      <c r="A45" s="83" t="s">
        <v>809</v>
      </c>
      <c r="B45" s="110" t="s">
        <v>232</v>
      </c>
      <c r="C45" s="110" t="s">
        <v>251</v>
      </c>
      <c r="D45" s="110" t="s">
        <v>256</v>
      </c>
      <c r="E45" s="111">
        <v>297</v>
      </c>
      <c r="F45" s="75" t="s">
        <v>36</v>
      </c>
      <c r="G45" s="185">
        <v>0.03</v>
      </c>
      <c r="H45" s="186">
        <f t="shared" si="3"/>
        <v>288.08999999999997</v>
      </c>
      <c r="I45" s="112">
        <v>5</v>
      </c>
      <c r="J45" s="112">
        <v>500</v>
      </c>
      <c r="K45" s="112">
        <v>999</v>
      </c>
      <c r="L45" s="109" t="s">
        <v>231</v>
      </c>
    </row>
    <row r="46" spans="1:12" ht="30" customHeight="1" x14ac:dyDescent="0.35">
      <c r="A46" s="83" t="s">
        <v>809</v>
      </c>
      <c r="B46" s="110" t="s">
        <v>232</v>
      </c>
      <c r="C46" s="110" t="s">
        <v>251</v>
      </c>
      <c r="D46" s="110" t="s">
        <v>257</v>
      </c>
      <c r="E46" s="111">
        <v>270</v>
      </c>
      <c r="F46" s="75" t="s">
        <v>36</v>
      </c>
      <c r="G46" s="185">
        <v>0.03</v>
      </c>
      <c r="H46" s="186">
        <f t="shared" si="3"/>
        <v>261.89999999999998</v>
      </c>
      <c r="I46" s="112">
        <v>6</v>
      </c>
      <c r="J46" s="114">
        <v>1000</v>
      </c>
      <c r="K46" s="114">
        <v>1499</v>
      </c>
      <c r="L46" s="109" t="s">
        <v>231</v>
      </c>
    </row>
    <row r="47" spans="1:12" ht="30" customHeight="1" x14ac:dyDescent="0.35">
      <c r="A47" s="83" t="s">
        <v>809</v>
      </c>
      <c r="B47" s="110" t="s">
        <v>232</v>
      </c>
      <c r="C47" s="110" t="s">
        <v>251</v>
      </c>
      <c r="D47" s="110" t="s">
        <v>258</v>
      </c>
      <c r="E47" s="111">
        <v>243</v>
      </c>
      <c r="F47" s="75" t="s">
        <v>36</v>
      </c>
      <c r="G47" s="185">
        <v>0.03</v>
      </c>
      <c r="H47" s="186">
        <f t="shared" si="3"/>
        <v>235.71</v>
      </c>
      <c r="I47" s="112">
        <v>7</v>
      </c>
      <c r="J47" s="114">
        <v>1500</v>
      </c>
      <c r="K47" s="110" t="s">
        <v>242</v>
      </c>
      <c r="L47" s="109" t="s">
        <v>231</v>
      </c>
    </row>
    <row r="48" spans="1:12" ht="30" customHeight="1" x14ac:dyDescent="0.35">
      <c r="A48" s="109" t="s">
        <v>195</v>
      </c>
      <c r="B48" s="109" t="s">
        <v>259</v>
      </c>
      <c r="C48" s="109"/>
      <c r="D48" s="109"/>
      <c r="E48" s="109"/>
      <c r="F48" s="109" t="s">
        <v>36</v>
      </c>
      <c r="G48" s="109">
        <v>0.03</v>
      </c>
      <c r="H48" s="109">
        <f t="shared" si="3"/>
        <v>0</v>
      </c>
      <c r="I48" s="109"/>
      <c r="J48" s="109"/>
      <c r="K48" s="109"/>
      <c r="L48" s="109" t="s">
        <v>259</v>
      </c>
    </row>
    <row r="49" spans="1:12" ht="30" customHeight="1" x14ac:dyDescent="0.35">
      <c r="A49" s="83" t="s">
        <v>810</v>
      </c>
      <c r="B49" s="187" t="s">
        <v>260</v>
      </c>
      <c r="C49" s="187" t="s">
        <v>261</v>
      </c>
      <c r="D49" s="188" t="s">
        <v>262</v>
      </c>
      <c r="E49" s="189">
        <v>199.9</v>
      </c>
      <c r="F49" s="192" t="s">
        <v>36</v>
      </c>
      <c r="G49" s="185">
        <v>0.03</v>
      </c>
      <c r="H49" s="186">
        <f t="shared" si="3"/>
        <v>193.90300000000002</v>
      </c>
      <c r="I49" s="190">
        <v>1</v>
      </c>
      <c r="J49" s="190">
        <v>10</v>
      </c>
      <c r="K49" s="190">
        <v>49</v>
      </c>
      <c r="L49" s="109" t="s">
        <v>259</v>
      </c>
    </row>
    <row r="50" spans="1:12" ht="30" customHeight="1" x14ac:dyDescent="0.35">
      <c r="A50" s="83" t="s">
        <v>810</v>
      </c>
      <c r="B50" s="110" t="s">
        <v>260</v>
      </c>
      <c r="C50" s="110" t="s">
        <v>261</v>
      </c>
      <c r="D50" s="110" t="s">
        <v>263</v>
      </c>
      <c r="E50" s="111">
        <v>189.9</v>
      </c>
      <c r="F50" s="75" t="s">
        <v>36</v>
      </c>
      <c r="G50" s="185">
        <v>0.03</v>
      </c>
      <c r="H50" s="186">
        <f t="shared" si="3"/>
        <v>184.203</v>
      </c>
      <c r="I50" s="112">
        <v>2</v>
      </c>
      <c r="J50" s="112">
        <v>50</v>
      </c>
      <c r="K50" s="112">
        <v>99</v>
      </c>
      <c r="L50" s="109" t="s">
        <v>259</v>
      </c>
    </row>
    <row r="51" spans="1:12" ht="30" customHeight="1" x14ac:dyDescent="0.35">
      <c r="A51" s="83" t="s">
        <v>810</v>
      </c>
      <c r="B51" s="110" t="s">
        <v>260</v>
      </c>
      <c r="C51" s="110" t="s">
        <v>261</v>
      </c>
      <c r="D51" s="110" t="s">
        <v>264</v>
      </c>
      <c r="E51" s="111">
        <v>179.9</v>
      </c>
      <c r="F51" s="75" t="s">
        <v>36</v>
      </c>
      <c r="G51" s="185">
        <v>0.03</v>
      </c>
      <c r="H51" s="186">
        <f t="shared" si="3"/>
        <v>174.50300000000001</v>
      </c>
      <c r="I51" s="112">
        <v>3</v>
      </c>
      <c r="J51" s="112">
        <v>100</v>
      </c>
      <c r="K51" s="112">
        <v>249</v>
      </c>
      <c r="L51" s="109" t="s">
        <v>259</v>
      </c>
    </row>
    <row r="52" spans="1:12" ht="30" customHeight="1" x14ac:dyDescent="0.35">
      <c r="A52" s="83" t="s">
        <v>810</v>
      </c>
      <c r="B52" s="110" t="s">
        <v>260</v>
      </c>
      <c r="C52" s="110" t="s">
        <v>261</v>
      </c>
      <c r="D52" s="110" t="s">
        <v>265</v>
      </c>
      <c r="E52" s="111">
        <v>169.9</v>
      </c>
      <c r="F52" s="75" t="s">
        <v>36</v>
      </c>
      <c r="G52" s="185">
        <v>0.03</v>
      </c>
      <c r="H52" s="186">
        <f t="shared" si="3"/>
        <v>164.803</v>
      </c>
      <c r="I52" s="112">
        <v>4</v>
      </c>
      <c r="J52" s="112">
        <v>250</v>
      </c>
      <c r="K52" s="112">
        <v>499</v>
      </c>
      <c r="L52" s="109" t="s">
        <v>259</v>
      </c>
    </row>
    <row r="53" spans="1:12" ht="30" customHeight="1" x14ac:dyDescent="0.35">
      <c r="A53" s="83" t="s">
        <v>810</v>
      </c>
      <c r="B53" s="110" t="s">
        <v>260</v>
      </c>
      <c r="C53" s="110" t="s">
        <v>261</v>
      </c>
      <c r="D53" s="110" t="s">
        <v>266</v>
      </c>
      <c r="E53" s="111">
        <v>159.9</v>
      </c>
      <c r="F53" s="75" t="s">
        <v>36</v>
      </c>
      <c r="G53" s="185">
        <v>0.03</v>
      </c>
      <c r="H53" s="186">
        <f t="shared" si="3"/>
        <v>155.10300000000001</v>
      </c>
      <c r="I53" s="112">
        <v>5</v>
      </c>
      <c r="J53" s="112">
        <v>500</v>
      </c>
      <c r="K53" s="112">
        <v>999</v>
      </c>
      <c r="L53" s="109" t="s">
        <v>259</v>
      </c>
    </row>
    <row r="54" spans="1:12" ht="30" customHeight="1" x14ac:dyDescent="0.35">
      <c r="A54" s="83" t="s">
        <v>810</v>
      </c>
      <c r="B54" s="110" t="s">
        <v>260</v>
      </c>
      <c r="C54" s="110" t="s">
        <v>261</v>
      </c>
      <c r="D54" s="110" t="s">
        <v>267</v>
      </c>
      <c r="E54" s="111">
        <v>149.9</v>
      </c>
      <c r="F54" s="75" t="s">
        <v>36</v>
      </c>
      <c r="G54" s="185">
        <v>0.03</v>
      </c>
      <c r="H54" s="186">
        <f t="shared" si="3"/>
        <v>145.40300000000002</v>
      </c>
      <c r="I54" s="112">
        <v>6</v>
      </c>
      <c r="J54" s="114">
        <v>1000</v>
      </c>
      <c r="K54" s="114">
        <v>1499</v>
      </c>
      <c r="L54" s="109" t="s">
        <v>259</v>
      </c>
    </row>
    <row r="55" spans="1:12" ht="30" customHeight="1" x14ac:dyDescent="0.35">
      <c r="A55" s="83" t="s">
        <v>810</v>
      </c>
      <c r="B55" s="110" t="s">
        <v>260</v>
      </c>
      <c r="C55" s="110" t="s">
        <v>261</v>
      </c>
      <c r="D55" s="110" t="s">
        <v>268</v>
      </c>
      <c r="E55" s="111">
        <v>139.9</v>
      </c>
      <c r="F55" s="75" t="s">
        <v>36</v>
      </c>
      <c r="G55" s="185">
        <v>0.03</v>
      </c>
      <c r="H55" s="186">
        <f t="shared" si="3"/>
        <v>135.703</v>
      </c>
      <c r="I55" s="112">
        <v>7</v>
      </c>
      <c r="J55" s="114">
        <v>1500</v>
      </c>
      <c r="K55" s="114">
        <v>2499</v>
      </c>
      <c r="L55" s="109" t="s">
        <v>259</v>
      </c>
    </row>
    <row r="56" spans="1:12" ht="30" customHeight="1" x14ac:dyDescent="0.35">
      <c r="A56" s="83" t="s">
        <v>810</v>
      </c>
      <c r="B56" s="110" t="s">
        <v>260</v>
      </c>
      <c r="C56" s="110" t="s">
        <v>261</v>
      </c>
      <c r="D56" s="110" t="s">
        <v>269</v>
      </c>
      <c r="E56" s="111">
        <v>129.9</v>
      </c>
      <c r="F56" s="75" t="s">
        <v>36</v>
      </c>
      <c r="G56" s="185">
        <v>0.03</v>
      </c>
      <c r="H56" s="186">
        <f t="shared" si="3"/>
        <v>126.003</v>
      </c>
      <c r="I56" s="112">
        <v>8</v>
      </c>
      <c r="J56" s="114">
        <v>2500</v>
      </c>
      <c r="K56" s="114">
        <v>4999</v>
      </c>
      <c r="L56" s="109" t="s">
        <v>259</v>
      </c>
    </row>
    <row r="57" spans="1:12" ht="30" customHeight="1" x14ac:dyDescent="0.35">
      <c r="A57" s="83" t="s">
        <v>810</v>
      </c>
      <c r="B57" s="110" t="s">
        <v>260</v>
      </c>
      <c r="C57" s="110" t="s">
        <v>261</v>
      </c>
      <c r="D57" s="110" t="s">
        <v>270</v>
      </c>
      <c r="E57" s="111">
        <v>119.9</v>
      </c>
      <c r="F57" s="75" t="s">
        <v>36</v>
      </c>
      <c r="G57" s="185">
        <v>0.03</v>
      </c>
      <c r="H57" s="186">
        <f t="shared" si="3"/>
        <v>116.30300000000001</v>
      </c>
      <c r="I57" s="112">
        <v>9</v>
      </c>
      <c r="J57" s="114">
        <v>5000</v>
      </c>
      <c r="K57" s="110" t="s">
        <v>242</v>
      </c>
      <c r="L57" s="109" t="s">
        <v>259</v>
      </c>
    </row>
    <row r="58" spans="1:12" ht="30" customHeight="1" x14ac:dyDescent="0.35">
      <c r="A58" s="83" t="s">
        <v>810</v>
      </c>
      <c r="B58" s="110" t="s">
        <v>260</v>
      </c>
      <c r="C58" s="110" t="s">
        <v>271</v>
      </c>
      <c r="D58" s="108" t="s">
        <v>272</v>
      </c>
      <c r="E58" s="111">
        <v>380</v>
      </c>
      <c r="F58" s="75" t="s">
        <v>36</v>
      </c>
      <c r="G58" s="185">
        <v>0.03</v>
      </c>
      <c r="H58" s="186">
        <f t="shared" si="3"/>
        <v>368.6</v>
      </c>
      <c r="I58" s="112">
        <v>1</v>
      </c>
      <c r="J58" s="112">
        <v>10</v>
      </c>
      <c r="K58" s="112">
        <v>49</v>
      </c>
      <c r="L58" s="109" t="s">
        <v>259</v>
      </c>
    </row>
    <row r="59" spans="1:12" ht="30" customHeight="1" x14ac:dyDescent="0.35">
      <c r="A59" s="83" t="s">
        <v>810</v>
      </c>
      <c r="B59" s="110" t="s">
        <v>260</v>
      </c>
      <c r="C59" s="110" t="s">
        <v>271</v>
      </c>
      <c r="D59" s="110" t="s">
        <v>273</v>
      </c>
      <c r="E59" s="111">
        <v>361</v>
      </c>
      <c r="F59" s="75" t="s">
        <v>36</v>
      </c>
      <c r="G59" s="185">
        <v>0.03</v>
      </c>
      <c r="H59" s="186">
        <f t="shared" si="3"/>
        <v>350.17</v>
      </c>
      <c r="I59" s="112">
        <v>2</v>
      </c>
      <c r="J59" s="112">
        <v>50</v>
      </c>
      <c r="K59" s="112">
        <v>99</v>
      </c>
      <c r="L59" s="109" t="s">
        <v>259</v>
      </c>
    </row>
    <row r="60" spans="1:12" ht="30" customHeight="1" x14ac:dyDescent="0.35">
      <c r="A60" s="83" t="s">
        <v>810</v>
      </c>
      <c r="B60" s="110" t="s">
        <v>260</v>
      </c>
      <c r="C60" s="110" t="s">
        <v>271</v>
      </c>
      <c r="D60" s="110" t="s">
        <v>274</v>
      </c>
      <c r="E60" s="111">
        <v>342</v>
      </c>
      <c r="F60" s="75" t="s">
        <v>36</v>
      </c>
      <c r="G60" s="185">
        <v>0.03</v>
      </c>
      <c r="H60" s="186">
        <f t="shared" si="3"/>
        <v>331.74</v>
      </c>
      <c r="I60" s="112">
        <v>3</v>
      </c>
      <c r="J60" s="112">
        <v>100</v>
      </c>
      <c r="K60" s="112">
        <v>249</v>
      </c>
      <c r="L60" s="109" t="s">
        <v>259</v>
      </c>
    </row>
    <row r="61" spans="1:12" ht="30" customHeight="1" x14ac:dyDescent="0.35">
      <c r="A61" s="83" t="s">
        <v>810</v>
      </c>
      <c r="B61" s="110" t="s">
        <v>260</v>
      </c>
      <c r="C61" s="110" t="s">
        <v>271</v>
      </c>
      <c r="D61" s="110" t="s">
        <v>275</v>
      </c>
      <c r="E61" s="111">
        <v>323</v>
      </c>
      <c r="F61" s="75" t="s">
        <v>36</v>
      </c>
      <c r="G61" s="185">
        <v>0.03</v>
      </c>
      <c r="H61" s="186">
        <f t="shared" si="3"/>
        <v>313.31</v>
      </c>
      <c r="I61" s="112">
        <v>4</v>
      </c>
      <c r="J61" s="112">
        <v>250</v>
      </c>
      <c r="K61" s="112">
        <v>499</v>
      </c>
      <c r="L61" s="109" t="s">
        <v>259</v>
      </c>
    </row>
    <row r="62" spans="1:12" ht="30" customHeight="1" x14ac:dyDescent="0.35">
      <c r="A62" s="83" t="s">
        <v>810</v>
      </c>
      <c r="B62" s="110" t="s">
        <v>260</v>
      </c>
      <c r="C62" s="110" t="s">
        <v>271</v>
      </c>
      <c r="D62" s="110" t="s">
        <v>276</v>
      </c>
      <c r="E62" s="111">
        <v>304</v>
      </c>
      <c r="F62" s="75" t="s">
        <v>36</v>
      </c>
      <c r="G62" s="185">
        <v>0.03</v>
      </c>
      <c r="H62" s="186">
        <f t="shared" si="3"/>
        <v>294.88</v>
      </c>
      <c r="I62" s="112">
        <v>5</v>
      </c>
      <c r="J62" s="112">
        <v>500</v>
      </c>
      <c r="K62" s="112">
        <v>999</v>
      </c>
      <c r="L62" s="109" t="s">
        <v>259</v>
      </c>
    </row>
    <row r="63" spans="1:12" ht="30" customHeight="1" x14ac:dyDescent="0.35">
      <c r="A63" s="83" t="s">
        <v>810</v>
      </c>
      <c r="B63" s="110" t="s">
        <v>260</v>
      </c>
      <c r="C63" s="110" t="s">
        <v>271</v>
      </c>
      <c r="D63" s="110" t="s">
        <v>277</v>
      </c>
      <c r="E63" s="111">
        <v>285</v>
      </c>
      <c r="F63" s="75" t="s">
        <v>36</v>
      </c>
      <c r="G63" s="185">
        <v>0.03</v>
      </c>
      <c r="H63" s="186">
        <f t="shared" si="3"/>
        <v>276.45</v>
      </c>
      <c r="I63" s="112">
        <v>6</v>
      </c>
      <c r="J63" s="114">
        <v>1000</v>
      </c>
      <c r="K63" s="114">
        <v>1499</v>
      </c>
      <c r="L63" s="109" t="s">
        <v>259</v>
      </c>
    </row>
    <row r="64" spans="1:12" ht="30" customHeight="1" x14ac:dyDescent="0.35">
      <c r="A64" s="83" t="s">
        <v>810</v>
      </c>
      <c r="B64" s="110" t="s">
        <v>260</v>
      </c>
      <c r="C64" s="110" t="s">
        <v>271</v>
      </c>
      <c r="D64" s="110" t="s">
        <v>278</v>
      </c>
      <c r="E64" s="111">
        <v>266</v>
      </c>
      <c r="F64" s="75" t="s">
        <v>36</v>
      </c>
      <c r="G64" s="185">
        <v>0.03</v>
      </c>
      <c r="H64" s="186">
        <f t="shared" si="3"/>
        <v>258.02</v>
      </c>
      <c r="I64" s="112">
        <v>7</v>
      </c>
      <c r="J64" s="114">
        <v>1500</v>
      </c>
      <c r="K64" s="114">
        <v>2499</v>
      </c>
      <c r="L64" s="109" t="s">
        <v>259</v>
      </c>
    </row>
    <row r="65" spans="1:12" ht="30" customHeight="1" x14ac:dyDescent="0.35">
      <c r="A65" s="83" t="s">
        <v>810</v>
      </c>
      <c r="B65" s="110" t="s">
        <v>260</v>
      </c>
      <c r="C65" s="110" t="s">
        <v>271</v>
      </c>
      <c r="D65" s="110" t="s">
        <v>279</v>
      </c>
      <c r="E65" s="111">
        <v>247</v>
      </c>
      <c r="F65" s="75" t="s">
        <v>36</v>
      </c>
      <c r="G65" s="185">
        <v>0.03</v>
      </c>
      <c r="H65" s="186">
        <f t="shared" si="3"/>
        <v>239.59</v>
      </c>
      <c r="I65" s="112">
        <v>8</v>
      </c>
      <c r="J65" s="114">
        <v>2500</v>
      </c>
      <c r="K65" s="114">
        <v>4999</v>
      </c>
      <c r="L65" s="109" t="s">
        <v>259</v>
      </c>
    </row>
    <row r="66" spans="1:12" ht="30" customHeight="1" x14ac:dyDescent="0.35">
      <c r="A66" s="83" t="s">
        <v>810</v>
      </c>
      <c r="B66" s="110" t="s">
        <v>260</v>
      </c>
      <c r="C66" s="110" t="s">
        <v>271</v>
      </c>
      <c r="D66" s="110" t="s">
        <v>280</v>
      </c>
      <c r="E66" s="111">
        <v>228</v>
      </c>
      <c r="F66" s="75" t="s">
        <v>36</v>
      </c>
      <c r="G66" s="185">
        <v>0.03</v>
      </c>
      <c r="H66" s="186">
        <f t="shared" si="3"/>
        <v>221.16</v>
      </c>
      <c r="I66" s="112">
        <v>9</v>
      </c>
      <c r="J66" s="114">
        <v>5000</v>
      </c>
      <c r="K66" s="110" t="s">
        <v>242</v>
      </c>
      <c r="L66" s="109" t="s">
        <v>259</v>
      </c>
    </row>
    <row r="67" spans="1:12" ht="30" customHeight="1" x14ac:dyDescent="0.35">
      <c r="A67" s="83" t="s">
        <v>810</v>
      </c>
      <c r="B67" s="110" t="s">
        <v>260</v>
      </c>
      <c r="C67" s="110" t="s">
        <v>281</v>
      </c>
      <c r="D67" s="108" t="s">
        <v>282</v>
      </c>
      <c r="E67" s="111">
        <v>540</v>
      </c>
      <c r="F67" s="75" t="s">
        <v>36</v>
      </c>
      <c r="G67" s="185">
        <v>0.03</v>
      </c>
      <c r="H67" s="186">
        <f t="shared" si="3"/>
        <v>523.79999999999995</v>
      </c>
      <c r="I67" s="112">
        <v>1</v>
      </c>
      <c r="J67" s="112">
        <v>10</v>
      </c>
      <c r="K67" s="112">
        <v>49</v>
      </c>
      <c r="L67" s="109" t="s">
        <v>259</v>
      </c>
    </row>
    <row r="68" spans="1:12" ht="30" customHeight="1" x14ac:dyDescent="0.35">
      <c r="A68" s="83" t="s">
        <v>810</v>
      </c>
      <c r="B68" s="110" t="s">
        <v>260</v>
      </c>
      <c r="C68" s="110" t="s">
        <v>281</v>
      </c>
      <c r="D68" s="110" t="s">
        <v>283</v>
      </c>
      <c r="E68" s="111">
        <v>513</v>
      </c>
      <c r="F68" s="75" t="s">
        <v>36</v>
      </c>
      <c r="G68" s="185">
        <v>0.03</v>
      </c>
      <c r="H68" s="186">
        <f t="shared" si="3"/>
        <v>497.61</v>
      </c>
      <c r="I68" s="112">
        <v>2</v>
      </c>
      <c r="J68" s="112">
        <v>50</v>
      </c>
      <c r="K68" s="112">
        <v>99</v>
      </c>
      <c r="L68" s="109" t="s">
        <v>259</v>
      </c>
    </row>
    <row r="69" spans="1:12" ht="30" customHeight="1" x14ac:dyDescent="0.35">
      <c r="A69" s="83" t="s">
        <v>810</v>
      </c>
      <c r="B69" s="110" t="s">
        <v>260</v>
      </c>
      <c r="C69" s="110" t="s">
        <v>281</v>
      </c>
      <c r="D69" s="110" t="s">
        <v>284</v>
      </c>
      <c r="E69" s="111">
        <v>486</v>
      </c>
      <c r="F69" s="75" t="s">
        <v>36</v>
      </c>
      <c r="G69" s="185">
        <v>0.03</v>
      </c>
      <c r="H69" s="186">
        <f t="shared" si="3"/>
        <v>471.42</v>
      </c>
      <c r="I69" s="112">
        <v>3</v>
      </c>
      <c r="J69" s="112">
        <v>100</v>
      </c>
      <c r="K69" s="112">
        <v>249</v>
      </c>
      <c r="L69" s="109" t="s">
        <v>259</v>
      </c>
    </row>
    <row r="70" spans="1:12" ht="30" customHeight="1" x14ac:dyDescent="0.35">
      <c r="A70" s="83" t="s">
        <v>810</v>
      </c>
      <c r="B70" s="110" t="s">
        <v>260</v>
      </c>
      <c r="C70" s="110" t="s">
        <v>281</v>
      </c>
      <c r="D70" s="110" t="s">
        <v>285</v>
      </c>
      <c r="E70" s="111">
        <v>459</v>
      </c>
      <c r="F70" s="75" t="s">
        <v>36</v>
      </c>
      <c r="G70" s="185">
        <v>0.03</v>
      </c>
      <c r="H70" s="186">
        <f t="shared" si="3"/>
        <v>445.23</v>
      </c>
      <c r="I70" s="112">
        <v>4</v>
      </c>
      <c r="J70" s="112">
        <v>250</v>
      </c>
      <c r="K70" s="112">
        <v>499</v>
      </c>
      <c r="L70" s="109" t="s">
        <v>259</v>
      </c>
    </row>
    <row r="71" spans="1:12" ht="30" customHeight="1" x14ac:dyDescent="0.35">
      <c r="A71" s="83" t="s">
        <v>810</v>
      </c>
      <c r="B71" s="110" t="s">
        <v>260</v>
      </c>
      <c r="C71" s="110" t="s">
        <v>281</v>
      </c>
      <c r="D71" s="110" t="s">
        <v>286</v>
      </c>
      <c r="E71" s="111">
        <v>432</v>
      </c>
      <c r="F71" s="75" t="s">
        <v>36</v>
      </c>
      <c r="G71" s="185">
        <v>0.03</v>
      </c>
      <c r="H71" s="186">
        <f t="shared" si="3"/>
        <v>419.04</v>
      </c>
      <c r="I71" s="112">
        <v>5</v>
      </c>
      <c r="J71" s="112">
        <v>500</v>
      </c>
      <c r="K71" s="112">
        <v>999</v>
      </c>
      <c r="L71" s="109" t="s">
        <v>259</v>
      </c>
    </row>
    <row r="72" spans="1:12" ht="30" customHeight="1" x14ac:dyDescent="0.35">
      <c r="A72" s="83" t="s">
        <v>810</v>
      </c>
      <c r="B72" s="110" t="s">
        <v>260</v>
      </c>
      <c r="C72" s="110" t="s">
        <v>281</v>
      </c>
      <c r="D72" s="110" t="s">
        <v>287</v>
      </c>
      <c r="E72" s="111">
        <v>405</v>
      </c>
      <c r="F72" s="75" t="s">
        <v>36</v>
      </c>
      <c r="G72" s="185">
        <v>0.03</v>
      </c>
      <c r="H72" s="186">
        <f t="shared" si="3"/>
        <v>392.85</v>
      </c>
      <c r="I72" s="112">
        <v>6</v>
      </c>
      <c r="J72" s="114">
        <v>1000</v>
      </c>
      <c r="K72" s="114">
        <v>1499</v>
      </c>
      <c r="L72" s="109" t="s">
        <v>259</v>
      </c>
    </row>
    <row r="73" spans="1:12" ht="30" customHeight="1" x14ac:dyDescent="0.35">
      <c r="A73" s="83" t="s">
        <v>810</v>
      </c>
      <c r="B73" s="110" t="s">
        <v>260</v>
      </c>
      <c r="C73" s="110" t="s">
        <v>281</v>
      </c>
      <c r="D73" s="110" t="s">
        <v>288</v>
      </c>
      <c r="E73" s="111">
        <v>378</v>
      </c>
      <c r="F73" s="75" t="s">
        <v>36</v>
      </c>
      <c r="G73" s="185">
        <v>0.03</v>
      </c>
      <c r="H73" s="186">
        <f t="shared" si="3"/>
        <v>366.66</v>
      </c>
      <c r="I73" s="112">
        <v>7</v>
      </c>
      <c r="J73" s="114">
        <v>1500</v>
      </c>
      <c r="K73" s="114">
        <v>2499</v>
      </c>
      <c r="L73" s="109" t="s">
        <v>259</v>
      </c>
    </row>
    <row r="74" spans="1:12" ht="30" customHeight="1" x14ac:dyDescent="0.35">
      <c r="A74" s="83" t="s">
        <v>810</v>
      </c>
      <c r="B74" s="110" t="s">
        <v>260</v>
      </c>
      <c r="C74" s="110" t="s">
        <v>281</v>
      </c>
      <c r="D74" s="110" t="s">
        <v>289</v>
      </c>
      <c r="E74" s="111">
        <v>351</v>
      </c>
      <c r="F74" s="75" t="s">
        <v>36</v>
      </c>
      <c r="G74" s="185">
        <v>0.03</v>
      </c>
      <c r="H74" s="186">
        <f t="shared" si="3"/>
        <v>340.47</v>
      </c>
      <c r="I74" s="112">
        <v>8</v>
      </c>
      <c r="J74" s="114">
        <v>2500</v>
      </c>
      <c r="K74" s="114">
        <v>4999</v>
      </c>
      <c r="L74" s="109" t="s">
        <v>259</v>
      </c>
    </row>
    <row r="75" spans="1:12" ht="30" customHeight="1" x14ac:dyDescent="0.35">
      <c r="A75" s="83" t="s">
        <v>810</v>
      </c>
      <c r="B75" s="110" t="s">
        <v>260</v>
      </c>
      <c r="C75" s="110" t="s">
        <v>281</v>
      </c>
      <c r="D75" s="110" t="s">
        <v>290</v>
      </c>
      <c r="E75" s="111">
        <v>324</v>
      </c>
      <c r="F75" s="75" t="s">
        <v>36</v>
      </c>
      <c r="G75" s="185">
        <v>0.03</v>
      </c>
      <c r="H75" s="186">
        <f t="shared" si="3"/>
        <v>314.27999999999997</v>
      </c>
      <c r="I75" s="112">
        <v>9</v>
      </c>
      <c r="J75" s="114">
        <v>5000</v>
      </c>
      <c r="K75" s="110" t="s">
        <v>242</v>
      </c>
      <c r="L75" s="109" t="s">
        <v>259</v>
      </c>
    </row>
    <row r="76" spans="1:12" ht="30" customHeight="1" x14ac:dyDescent="0.35">
      <c r="A76" s="109" t="s">
        <v>195</v>
      </c>
      <c r="B76" s="109" t="s">
        <v>291</v>
      </c>
      <c r="C76" s="109"/>
      <c r="D76" s="109"/>
      <c r="E76" s="109"/>
      <c r="F76" s="109" t="s">
        <v>36</v>
      </c>
      <c r="G76" s="109">
        <v>0.03</v>
      </c>
      <c r="H76" s="109">
        <f t="shared" si="3"/>
        <v>0</v>
      </c>
      <c r="I76" s="109"/>
      <c r="J76" s="109"/>
      <c r="K76" s="109"/>
      <c r="L76" s="109" t="s">
        <v>291</v>
      </c>
    </row>
    <row r="77" spans="1:12" ht="30" customHeight="1" x14ac:dyDescent="0.35">
      <c r="A77" s="83" t="s">
        <v>796</v>
      </c>
      <c r="B77" s="187" t="s">
        <v>292</v>
      </c>
      <c r="C77" s="187" t="s">
        <v>293</v>
      </c>
      <c r="D77" s="188" t="s">
        <v>294</v>
      </c>
      <c r="E77" s="189">
        <v>240</v>
      </c>
      <c r="F77" s="192" t="s">
        <v>36</v>
      </c>
      <c r="G77" s="185">
        <v>0.03</v>
      </c>
      <c r="H77" s="186">
        <f t="shared" si="3"/>
        <v>232.8</v>
      </c>
      <c r="I77" s="190">
        <v>1</v>
      </c>
      <c r="J77" s="190">
        <v>50</v>
      </c>
      <c r="K77" s="190">
        <v>99</v>
      </c>
      <c r="L77" s="109" t="s">
        <v>291</v>
      </c>
    </row>
    <row r="78" spans="1:12" ht="30" customHeight="1" x14ac:dyDescent="0.35">
      <c r="A78" s="83" t="s">
        <v>796</v>
      </c>
      <c r="B78" s="187" t="s">
        <v>292</v>
      </c>
      <c r="C78" s="187" t="s">
        <v>293</v>
      </c>
      <c r="D78" s="187" t="s">
        <v>295</v>
      </c>
      <c r="E78" s="189">
        <v>180</v>
      </c>
      <c r="F78" s="192" t="s">
        <v>36</v>
      </c>
      <c r="G78" s="185">
        <v>0.03</v>
      </c>
      <c r="H78" s="186">
        <f t="shared" si="3"/>
        <v>174.6</v>
      </c>
      <c r="I78" s="190">
        <v>2</v>
      </c>
      <c r="J78" s="190">
        <v>100</v>
      </c>
      <c r="K78" s="190">
        <v>499</v>
      </c>
      <c r="L78" s="109" t="s">
        <v>291</v>
      </c>
    </row>
    <row r="79" spans="1:12" ht="30" customHeight="1" x14ac:dyDescent="0.35">
      <c r="A79" s="83" t="s">
        <v>796</v>
      </c>
      <c r="B79" s="187" t="s">
        <v>292</v>
      </c>
      <c r="C79" s="187" t="s">
        <v>293</v>
      </c>
      <c r="D79" s="187" t="s">
        <v>296</v>
      </c>
      <c r="E79" s="189">
        <v>155</v>
      </c>
      <c r="F79" s="192" t="s">
        <v>36</v>
      </c>
      <c r="G79" s="185">
        <v>0.03</v>
      </c>
      <c r="H79" s="186">
        <f t="shared" si="3"/>
        <v>150.35</v>
      </c>
      <c r="I79" s="190">
        <v>3</v>
      </c>
      <c r="J79" s="190">
        <v>500</v>
      </c>
      <c r="K79" s="190">
        <v>999</v>
      </c>
      <c r="L79" s="109" t="s">
        <v>291</v>
      </c>
    </row>
    <row r="80" spans="1:12" ht="30" customHeight="1" x14ac:dyDescent="0.35">
      <c r="A80" s="83" t="s">
        <v>796</v>
      </c>
      <c r="B80" s="187" t="s">
        <v>292</v>
      </c>
      <c r="C80" s="187" t="s">
        <v>293</v>
      </c>
      <c r="D80" s="187" t="s">
        <v>297</v>
      </c>
      <c r="E80" s="189">
        <v>133</v>
      </c>
      <c r="F80" s="192" t="s">
        <v>36</v>
      </c>
      <c r="G80" s="185">
        <v>0.03</v>
      </c>
      <c r="H80" s="186">
        <f t="shared" si="3"/>
        <v>129.01</v>
      </c>
      <c r="I80" s="190">
        <v>4</v>
      </c>
      <c r="J80" s="193">
        <v>1000</v>
      </c>
      <c r="K80" s="193">
        <v>2499</v>
      </c>
      <c r="L80" s="109" t="s">
        <v>291</v>
      </c>
    </row>
    <row r="81" spans="1:12" ht="30" customHeight="1" x14ac:dyDescent="0.35">
      <c r="A81" s="83" t="s">
        <v>796</v>
      </c>
      <c r="B81" s="110" t="s">
        <v>292</v>
      </c>
      <c r="C81" s="110" t="s">
        <v>293</v>
      </c>
      <c r="D81" s="110" t="s">
        <v>298</v>
      </c>
      <c r="E81" s="111">
        <v>114</v>
      </c>
      <c r="F81" s="75" t="s">
        <v>36</v>
      </c>
      <c r="G81" s="185">
        <v>0.03</v>
      </c>
      <c r="H81" s="186">
        <f t="shared" si="3"/>
        <v>110.58</v>
      </c>
      <c r="I81" s="112">
        <v>5</v>
      </c>
      <c r="J81" s="114">
        <v>2500</v>
      </c>
      <c r="K81" s="114">
        <v>4999</v>
      </c>
      <c r="L81" s="109" t="s">
        <v>291</v>
      </c>
    </row>
    <row r="82" spans="1:12" ht="30" customHeight="1" x14ac:dyDescent="0.35">
      <c r="A82" s="83" t="s">
        <v>796</v>
      </c>
      <c r="B82" s="110" t="s">
        <v>292</v>
      </c>
      <c r="C82" s="110" t="s">
        <v>293</v>
      </c>
      <c r="D82" s="110" t="s">
        <v>299</v>
      </c>
      <c r="E82" s="111">
        <v>98</v>
      </c>
      <c r="F82" s="75" t="s">
        <v>36</v>
      </c>
      <c r="G82" s="185">
        <v>0.03</v>
      </c>
      <c r="H82" s="186">
        <f t="shared" si="3"/>
        <v>95.06</v>
      </c>
      <c r="I82" s="112">
        <v>6</v>
      </c>
      <c r="J82" s="114">
        <v>5000</v>
      </c>
      <c r="K82" s="114">
        <v>7499</v>
      </c>
      <c r="L82" s="109" t="s">
        <v>291</v>
      </c>
    </row>
    <row r="83" spans="1:12" ht="30" customHeight="1" x14ac:dyDescent="0.35">
      <c r="A83" s="83" t="s">
        <v>796</v>
      </c>
      <c r="B83" s="110" t="s">
        <v>292</v>
      </c>
      <c r="C83" s="110" t="s">
        <v>293</v>
      </c>
      <c r="D83" s="110" t="s">
        <v>300</v>
      </c>
      <c r="E83" s="111">
        <v>85</v>
      </c>
      <c r="F83" s="75" t="s">
        <v>36</v>
      </c>
      <c r="G83" s="185">
        <v>0.03</v>
      </c>
      <c r="H83" s="186">
        <f t="shared" si="3"/>
        <v>82.45</v>
      </c>
      <c r="I83" s="112">
        <v>7</v>
      </c>
      <c r="J83" s="114">
        <v>7500</v>
      </c>
      <c r="K83" s="114">
        <v>9999</v>
      </c>
      <c r="L83" s="109" t="s">
        <v>291</v>
      </c>
    </row>
    <row r="84" spans="1:12" ht="30" customHeight="1" x14ac:dyDescent="0.35">
      <c r="A84" s="83" t="s">
        <v>796</v>
      </c>
      <c r="B84" s="110" t="s">
        <v>292</v>
      </c>
      <c r="C84" s="110" t="s">
        <v>293</v>
      </c>
      <c r="D84" s="110" t="s">
        <v>301</v>
      </c>
      <c r="E84" s="111">
        <v>73</v>
      </c>
      <c r="F84" s="75" t="s">
        <v>36</v>
      </c>
      <c r="G84" s="185">
        <v>0.03</v>
      </c>
      <c r="H84" s="186">
        <f t="shared" si="3"/>
        <v>70.81</v>
      </c>
      <c r="I84" s="112">
        <v>8</v>
      </c>
      <c r="J84" s="114">
        <v>10000</v>
      </c>
      <c r="K84" s="114">
        <v>24999</v>
      </c>
      <c r="L84" s="109" t="s">
        <v>291</v>
      </c>
    </row>
    <row r="85" spans="1:12" ht="30" customHeight="1" x14ac:dyDescent="0.35">
      <c r="A85" s="83" t="s">
        <v>796</v>
      </c>
      <c r="B85" s="110" t="s">
        <v>292</v>
      </c>
      <c r="C85" s="110" t="s">
        <v>293</v>
      </c>
      <c r="D85" s="110" t="s">
        <v>302</v>
      </c>
      <c r="E85" s="111">
        <v>63</v>
      </c>
      <c r="F85" s="75" t="s">
        <v>36</v>
      </c>
      <c r="G85" s="185">
        <v>0.03</v>
      </c>
      <c r="H85" s="186">
        <f t="shared" si="3"/>
        <v>61.11</v>
      </c>
      <c r="I85" s="112">
        <v>9</v>
      </c>
      <c r="J85" s="114">
        <v>25000</v>
      </c>
      <c r="K85" s="112">
        <v>49999</v>
      </c>
      <c r="L85" s="109" t="s">
        <v>291</v>
      </c>
    </row>
    <row r="86" spans="1:12" ht="30" customHeight="1" x14ac:dyDescent="0.35">
      <c r="A86" s="83" t="s">
        <v>796</v>
      </c>
      <c r="B86" s="110" t="s">
        <v>292</v>
      </c>
      <c r="C86" s="110" t="s">
        <v>293</v>
      </c>
      <c r="D86" s="110" t="s">
        <v>303</v>
      </c>
      <c r="E86" s="111">
        <v>54</v>
      </c>
      <c r="F86" s="75" t="s">
        <v>36</v>
      </c>
      <c r="G86" s="185">
        <v>0.03</v>
      </c>
      <c r="H86" s="186">
        <f t="shared" si="3"/>
        <v>52.38</v>
      </c>
      <c r="I86" s="112">
        <v>10</v>
      </c>
      <c r="J86" s="114">
        <v>50000</v>
      </c>
      <c r="K86" s="110" t="s">
        <v>242</v>
      </c>
      <c r="L86" s="109" t="s">
        <v>291</v>
      </c>
    </row>
    <row r="87" spans="1:12" ht="30" customHeight="1" x14ac:dyDescent="0.35">
      <c r="A87" s="83" t="s">
        <v>796</v>
      </c>
      <c r="B87" s="110" t="s">
        <v>292</v>
      </c>
      <c r="C87" s="110" t="s">
        <v>304</v>
      </c>
      <c r="D87" s="108" t="s">
        <v>305</v>
      </c>
      <c r="E87" s="111">
        <v>444</v>
      </c>
      <c r="F87" s="75" t="s">
        <v>36</v>
      </c>
      <c r="G87" s="185">
        <v>0.03</v>
      </c>
      <c r="H87" s="186">
        <f t="shared" si="3"/>
        <v>430.68</v>
      </c>
      <c r="I87" s="112">
        <v>1</v>
      </c>
      <c r="J87" s="112">
        <v>50</v>
      </c>
      <c r="K87" s="112">
        <v>99</v>
      </c>
      <c r="L87" s="109" t="s">
        <v>291</v>
      </c>
    </row>
    <row r="88" spans="1:12" ht="30" customHeight="1" x14ac:dyDescent="0.35">
      <c r="A88" s="83" t="s">
        <v>796</v>
      </c>
      <c r="B88" s="110" t="s">
        <v>292</v>
      </c>
      <c r="C88" s="110" t="s">
        <v>304</v>
      </c>
      <c r="D88" s="110" t="s">
        <v>306</v>
      </c>
      <c r="E88" s="111">
        <v>333</v>
      </c>
      <c r="F88" s="75" t="s">
        <v>36</v>
      </c>
      <c r="G88" s="185">
        <v>0.03</v>
      </c>
      <c r="H88" s="186">
        <f t="shared" si="3"/>
        <v>323.01</v>
      </c>
      <c r="I88" s="112">
        <v>2</v>
      </c>
      <c r="J88" s="112">
        <v>100</v>
      </c>
      <c r="K88" s="112">
        <v>499</v>
      </c>
      <c r="L88" s="109" t="s">
        <v>291</v>
      </c>
    </row>
    <row r="89" spans="1:12" ht="30" customHeight="1" x14ac:dyDescent="0.35">
      <c r="A89" s="83" t="s">
        <v>796</v>
      </c>
      <c r="B89" s="110" t="s">
        <v>292</v>
      </c>
      <c r="C89" s="110" t="s">
        <v>304</v>
      </c>
      <c r="D89" s="110" t="s">
        <v>307</v>
      </c>
      <c r="E89" s="111">
        <v>286</v>
      </c>
      <c r="F89" s="75" t="s">
        <v>36</v>
      </c>
      <c r="G89" s="185">
        <v>0.03</v>
      </c>
      <c r="H89" s="186">
        <f t="shared" si="3"/>
        <v>277.42</v>
      </c>
      <c r="I89" s="112">
        <v>3</v>
      </c>
      <c r="J89" s="112">
        <v>500</v>
      </c>
      <c r="K89" s="112">
        <v>999</v>
      </c>
      <c r="L89" s="109" t="s">
        <v>291</v>
      </c>
    </row>
    <row r="90" spans="1:12" ht="30" customHeight="1" x14ac:dyDescent="0.35">
      <c r="A90" s="83" t="s">
        <v>796</v>
      </c>
      <c r="B90" s="110" t="s">
        <v>292</v>
      </c>
      <c r="C90" s="110" t="s">
        <v>304</v>
      </c>
      <c r="D90" s="110" t="s">
        <v>308</v>
      </c>
      <c r="E90" s="111">
        <v>246</v>
      </c>
      <c r="F90" s="75" t="s">
        <v>36</v>
      </c>
      <c r="G90" s="185">
        <v>0.03</v>
      </c>
      <c r="H90" s="186">
        <f t="shared" si="3"/>
        <v>238.62</v>
      </c>
      <c r="I90" s="112">
        <v>4</v>
      </c>
      <c r="J90" s="114">
        <v>1000</v>
      </c>
      <c r="K90" s="114">
        <v>2499</v>
      </c>
      <c r="L90" s="109" t="s">
        <v>291</v>
      </c>
    </row>
    <row r="91" spans="1:12" ht="30" customHeight="1" x14ac:dyDescent="0.35">
      <c r="A91" s="83" t="s">
        <v>796</v>
      </c>
      <c r="B91" s="110" t="s">
        <v>292</v>
      </c>
      <c r="C91" s="110" t="s">
        <v>304</v>
      </c>
      <c r="D91" s="110" t="s">
        <v>309</v>
      </c>
      <c r="E91" s="111">
        <v>212</v>
      </c>
      <c r="F91" s="75" t="s">
        <v>36</v>
      </c>
      <c r="G91" s="185">
        <v>0.03</v>
      </c>
      <c r="H91" s="186">
        <f t="shared" si="3"/>
        <v>205.64</v>
      </c>
      <c r="I91" s="112">
        <v>5</v>
      </c>
      <c r="J91" s="114">
        <v>2500</v>
      </c>
      <c r="K91" s="114">
        <v>4999</v>
      </c>
      <c r="L91" s="109" t="s">
        <v>291</v>
      </c>
    </row>
    <row r="92" spans="1:12" ht="30" customHeight="1" x14ac:dyDescent="0.35">
      <c r="A92" s="83" t="s">
        <v>796</v>
      </c>
      <c r="B92" s="110" t="s">
        <v>292</v>
      </c>
      <c r="C92" s="110" t="s">
        <v>304</v>
      </c>
      <c r="D92" s="110" t="s">
        <v>310</v>
      </c>
      <c r="E92" s="111">
        <v>182</v>
      </c>
      <c r="F92" s="75" t="s">
        <v>36</v>
      </c>
      <c r="G92" s="185">
        <v>0.03</v>
      </c>
      <c r="H92" s="186">
        <f t="shared" si="3"/>
        <v>176.54</v>
      </c>
      <c r="I92" s="112">
        <v>6</v>
      </c>
      <c r="J92" s="114">
        <v>5000</v>
      </c>
      <c r="K92" s="114">
        <v>7499</v>
      </c>
      <c r="L92" s="109" t="s">
        <v>291</v>
      </c>
    </row>
    <row r="93" spans="1:12" ht="30" customHeight="1" x14ac:dyDescent="0.35">
      <c r="A93" s="83" t="s">
        <v>796</v>
      </c>
      <c r="B93" s="110" t="s">
        <v>292</v>
      </c>
      <c r="C93" s="110" t="s">
        <v>304</v>
      </c>
      <c r="D93" s="110" t="s">
        <v>311</v>
      </c>
      <c r="E93" s="111">
        <v>157</v>
      </c>
      <c r="F93" s="75" t="s">
        <v>36</v>
      </c>
      <c r="G93" s="185">
        <v>0.03</v>
      </c>
      <c r="H93" s="186">
        <f t="shared" si="3"/>
        <v>152.29</v>
      </c>
      <c r="I93" s="112">
        <v>7</v>
      </c>
      <c r="J93" s="114">
        <v>7500</v>
      </c>
      <c r="K93" s="114">
        <v>9999</v>
      </c>
      <c r="L93" s="109" t="s">
        <v>291</v>
      </c>
    </row>
    <row r="94" spans="1:12" ht="30" customHeight="1" x14ac:dyDescent="0.35">
      <c r="A94" s="83" t="s">
        <v>796</v>
      </c>
      <c r="B94" s="110" t="s">
        <v>292</v>
      </c>
      <c r="C94" s="110" t="s">
        <v>304</v>
      </c>
      <c r="D94" s="110" t="s">
        <v>312</v>
      </c>
      <c r="E94" s="111">
        <v>135</v>
      </c>
      <c r="F94" s="75" t="s">
        <v>36</v>
      </c>
      <c r="G94" s="185">
        <v>0.03</v>
      </c>
      <c r="H94" s="186">
        <f t="shared" si="3"/>
        <v>130.94999999999999</v>
      </c>
      <c r="I94" s="112">
        <v>8</v>
      </c>
      <c r="J94" s="114">
        <v>10000</v>
      </c>
      <c r="K94" s="114">
        <v>24999</v>
      </c>
      <c r="L94" s="109" t="s">
        <v>291</v>
      </c>
    </row>
    <row r="95" spans="1:12" ht="30" customHeight="1" x14ac:dyDescent="0.35">
      <c r="A95" s="83" t="s">
        <v>796</v>
      </c>
      <c r="B95" s="110" t="s">
        <v>292</v>
      </c>
      <c r="C95" s="110" t="s">
        <v>304</v>
      </c>
      <c r="D95" s="110" t="s">
        <v>313</v>
      </c>
      <c r="E95" s="111">
        <v>116</v>
      </c>
      <c r="F95" s="75" t="s">
        <v>36</v>
      </c>
      <c r="G95" s="185">
        <v>0.03</v>
      </c>
      <c r="H95" s="186">
        <f t="shared" ref="H95:H158" si="4">E95-(E95*G95)</f>
        <v>112.52</v>
      </c>
      <c r="I95" s="112">
        <v>9</v>
      </c>
      <c r="J95" s="114">
        <v>25000</v>
      </c>
      <c r="K95" s="112">
        <v>49999</v>
      </c>
      <c r="L95" s="109" t="s">
        <v>291</v>
      </c>
    </row>
    <row r="96" spans="1:12" ht="30" customHeight="1" x14ac:dyDescent="0.35">
      <c r="A96" s="83" t="s">
        <v>796</v>
      </c>
      <c r="B96" s="110" t="s">
        <v>292</v>
      </c>
      <c r="C96" s="110" t="s">
        <v>304</v>
      </c>
      <c r="D96" s="110" t="s">
        <v>314</v>
      </c>
      <c r="E96" s="111">
        <v>100</v>
      </c>
      <c r="F96" s="75" t="s">
        <v>36</v>
      </c>
      <c r="G96" s="185">
        <v>0.03</v>
      </c>
      <c r="H96" s="186">
        <f t="shared" si="4"/>
        <v>97</v>
      </c>
      <c r="I96" s="112">
        <v>10</v>
      </c>
      <c r="J96" s="114">
        <v>50000</v>
      </c>
      <c r="K96" s="110" t="s">
        <v>242</v>
      </c>
      <c r="L96" s="109" t="s">
        <v>291</v>
      </c>
    </row>
    <row r="97" spans="1:12" ht="30" customHeight="1" x14ac:dyDescent="0.35">
      <c r="A97" s="83" t="s">
        <v>796</v>
      </c>
      <c r="B97" s="110" t="s">
        <v>292</v>
      </c>
      <c r="C97" s="110" t="s">
        <v>315</v>
      </c>
      <c r="D97" s="108" t="s">
        <v>316</v>
      </c>
      <c r="E97" s="111">
        <v>612</v>
      </c>
      <c r="F97" s="75" t="s">
        <v>36</v>
      </c>
      <c r="G97" s="185">
        <v>0.03</v>
      </c>
      <c r="H97" s="186">
        <f t="shared" si="4"/>
        <v>593.64</v>
      </c>
      <c r="I97" s="112">
        <v>1</v>
      </c>
      <c r="J97" s="112">
        <v>50</v>
      </c>
      <c r="K97" s="112">
        <v>99</v>
      </c>
      <c r="L97" s="109" t="s">
        <v>291</v>
      </c>
    </row>
    <row r="98" spans="1:12" ht="30" customHeight="1" x14ac:dyDescent="0.35">
      <c r="A98" s="83" t="s">
        <v>796</v>
      </c>
      <c r="B98" s="110" t="s">
        <v>292</v>
      </c>
      <c r="C98" s="110" t="s">
        <v>315</v>
      </c>
      <c r="D98" s="110" t="s">
        <v>317</v>
      </c>
      <c r="E98" s="111">
        <v>459</v>
      </c>
      <c r="F98" s="75" t="s">
        <v>36</v>
      </c>
      <c r="G98" s="185">
        <v>0.03</v>
      </c>
      <c r="H98" s="186">
        <f t="shared" si="4"/>
        <v>445.23</v>
      </c>
      <c r="I98" s="112">
        <v>2</v>
      </c>
      <c r="J98" s="112">
        <v>100</v>
      </c>
      <c r="K98" s="112">
        <v>499</v>
      </c>
      <c r="L98" s="109" t="s">
        <v>291</v>
      </c>
    </row>
    <row r="99" spans="1:12" ht="30" customHeight="1" x14ac:dyDescent="0.35">
      <c r="A99" s="83" t="s">
        <v>796</v>
      </c>
      <c r="B99" s="110" t="s">
        <v>292</v>
      </c>
      <c r="C99" s="110" t="s">
        <v>315</v>
      </c>
      <c r="D99" s="110" t="s">
        <v>318</v>
      </c>
      <c r="E99" s="111">
        <v>395</v>
      </c>
      <c r="F99" s="75" t="s">
        <v>36</v>
      </c>
      <c r="G99" s="185">
        <v>0.03</v>
      </c>
      <c r="H99" s="186">
        <f t="shared" si="4"/>
        <v>383.15</v>
      </c>
      <c r="I99" s="112">
        <v>3</v>
      </c>
      <c r="J99" s="112">
        <v>500</v>
      </c>
      <c r="K99" s="112">
        <v>999</v>
      </c>
      <c r="L99" s="109" t="s">
        <v>291</v>
      </c>
    </row>
    <row r="100" spans="1:12" ht="30" customHeight="1" x14ac:dyDescent="0.35">
      <c r="A100" s="83" t="s">
        <v>796</v>
      </c>
      <c r="B100" s="110" t="s">
        <v>292</v>
      </c>
      <c r="C100" s="110" t="s">
        <v>315</v>
      </c>
      <c r="D100" s="110" t="s">
        <v>319</v>
      </c>
      <c r="E100" s="111">
        <v>339</v>
      </c>
      <c r="F100" s="75" t="s">
        <v>36</v>
      </c>
      <c r="G100" s="185">
        <v>0.03</v>
      </c>
      <c r="H100" s="186">
        <f t="shared" si="4"/>
        <v>328.83</v>
      </c>
      <c r="I100" s="112">
        <v>4</v>
      </c>
      <c r="J100" s="114">
        <v>1000</v>
      </c>
      <c r="K100" s="114">
        <v>2499</v>
      </c>
      <c r="L100" s="109" t="s">
        <v>291</v>
      </c>
    </row>
    <row r="101" spans="1:12" ht="30" customHeight="1" x14ac:dyDescent="0.35">
      <c r="A101" s="83" t="s">
        <v>796</v>
      </c>
      <c r="B101" s="110" t="s">
        <v>292</v>
      </c>
      <c r="C101" s="110" t="s">
        <v>315</v>
      </c>
      <c r="D101" s="110" t="s">
        <v>320</v>
      </c>
      <c r="E101" s="111">
        <v>292</v>
      </c>
      <c r="F101" s="75" t="s">
        <v>36</v>
      </c>
      <c r="G101" s="185">
        <v>0.03</v>
      </c>
      <c r="H101" s="186">
        <f t="shared" si="4"/>
        <v>283.24</v>
      </c>
      <c r="I101" s="112">
        <v>5</v>
      </c>
      <c r="J101" s="114">
        <v>2500</v>
      </c>
      <c r="K101" s="114">
        <v>4999</v>
      </c>
      <c r="L101" s="109" t="s">
        <v>291</v>
      </c>
    </row>
    <row r="102" spans="1:12" ht="30" customHeight="1" x14ac:dyDescent="0.35">
      <c r="A102" s="83" t="s">
        <v>796</v>
      </c>
      <c r="B102" s="110" t="s">
        <v>292</v>
      </c>
      <c r="C102" s="110" t="s">
        <v>315</v>
      </c>
      <c r="D102" s="110" t="s">
        <v>321</v>
      </c>
      <c r="E102" s="111">
        <v>251</v>
      </c>
      <c r="F102" s="75" t="s">
        <v>36</v>
      </c>
      <c r="G102" s="185">
        <v>0.03</v>
      </c>
      <c r="H102" s="186">
        <f t="shared" si="4"/>
        <v>243.47</v>
      </c>
      <c r="I102" s="112">
        <v>6</v>
      </c>
      <c r="J102" s="114">
        <v>5000</v>
      </c>
      <c r="K102" s="114">
        <v>7499</v>
      </c>
      <c r="L102" s="109" t="s">
        <v>291</v>
      </c>
    </row>
    <row r="103" spans="1:12" ht="30" customHeight="1" x14ac:dyDescent="0.35">
      <c r="A103" s="83" t="s">
        <v>796</v>
      </c>
      <c r="B103" s="110" t="s">
        <v>292</v>
      </c>
      <c r="C103" s="110" t="s">
        <v>315</v>
      </c>
      <c r="D103" s="110" t="s">
        <v>322</v>
      </c>
      <c r="E103" s="111">
        <v>216</v>
      </c>
      <c r="F103" s="75" t="s">
        <v>36</v>
      </c>
      <c r="G103" s="185">
        <v>0.03</v>
      </c>
      <c r="H103" s="186">
        <f t="shared" si="4"/>
        <v>209.52</v>
      </c>
      <c r="I103" s="112">
        <v>7</v>
      </c>
      <c r="J103" s="114">
        <v>7500</v>
      </c>
      <c r="K103" s="114">
        <v>9999</v>
      </c>
      <c r="L103" s="109" t="s">
        <v>291</v>
      </c>
    </row>
    <row r="104" spans="1:12" ht="30" customHeight="1" x14ac:dyDescent="0.35">
      <c r="A104" s="83" t="s">
        <v>796</v>
      </c>
      <c r="B104" s="110" t="s">
        <v>292</v>
      </c>
      <c r="C104" s="110" t="s">
        <v>315</v>
      </c>
      <c r="D104" s="110" t="s">
        <v>323</v>
      </c>
      <c r="E104" s="111">
        <v>186</v>
      </c>
      <c r="F104" s="75" t="s">
        <v>36</v>
      </c>
      <c r="G104" s="185">
        <v>0.03</v>
      </c>
      <c r="H104" s="186">
        <f t="shared" si="4"/>
        <v>180.42</v>
      </c>
      <c r="I104" s="112">
        <v>8</v>
      </c>
      <c r="J104" s="114">
        <v>10000</v>
      </c>
      <c r="K104" s="114">
        <v>24999</v>
      </c>
      <c r="L104" s="109" t="s">
        <v>291</v>
      </c>
    </row>
    <row r="105" spans="1:12" ht="30" customHeight="1" x14ac:dyDescent="0.35">
      <c r="A105" s="83" t="s">
        <v>796</v>
      </c>
      <c r="B105" s="110" t="s">
        <v>292</v>
      </c>
      <c r="C105" s="110" t="s">
        <v>315</v>
      </c>
      <c r="D105" s="110" t="s">
        <v>324</v>
      </c>
      <c r="E105" s="111">
        <v>160</v>
      </c>
      <c r="F105" s="75" t="s">
        <v>36</v>
      </c>
      <c r="G105" s="185">
        <v>0.03</v>
      </c>
      <c r="H105" s="186">
        <f t="shared" si="4"/>
        <v>155.19999999999999</v>
      </c>
      <c r="I105" s="112">
        <v>9</v>
      </c>
      <c r="J105" s="114">
        <v>25000</v>
      </c>
      <c r="K105" s="112">
        <v>49999</v>
      </c>
      <c r="L105" s="109" t="s">
        <v>291</v>
      </c>
    </row>
    <row r="106" spans="1:12" ht="30" customHeight="1" x14ac:dyDescent="0.35">
      <c r="A106" s="83" t="s">
        <v>796</v>
      </c>
      <c r="B106" s="110" t="s">
        <v>292</v>
      </c>
      <c r="C106" s="110" t="s">
        <v>315</v>
      </c>
      <c r="D106" s="110" t="s">
        <v>325</v>
      </c>
      <c r="E106" s="111">
        <v>137</v>
      </c>
      <c r="F106" s="75" t="s">
        <v>36</v>
      </c>
      <c r="G106" s="185">
        <v>0.03</v>
      </c>
      <c r="H106" s="186">
        <f t="shared" si="4"/>
        <v>132.88999999999999</v>
      </c>
      <c r="I106" s="112">
        <v>10</v>
      </c>
      <c r="J106" s="114">
        <v>50000</v>
      </c>
      <c r="K106" s="110" t="s">
        <v>242</v>
      </c>
      <c r="L106" s="109" t="s">
        <v>291</v>
      </c>
    </row>
    <row r="107" spans="1:12" ht="30" customHeight="1" x14ac:dyDescent="0.35">
      <c r="A107" s="115"/>
      <c r="B107" s="115" t="s">
        <v>326</v>
      </c>
      <c r="C107" s="115"/>
      <c r="D107" s="115"/>
      <c r="E107" s="115"/>
      <c r="F107" s="115" t="s">
        <v>36</v>
      </c>
      <c r="G107" s="115">
        <v>0.03</v>
      </c>
      <c r="H107" s="115">
        <f t="shared" si="4"/>
        <v>0</v>
      </c>
      <c r="I107" s="115"/>
      <c r="J107" s="115"/>
      <c r="K107" s="115"/>
      <c r="L107" s="115" t="s">
        <v>326</v>
      </c>
    </row>
    <row r="108" spans="1:12" ht="30" customHeight="1" x14ac:dyDescent="0.35">
      <c r="A108" s="83" t="s">
        <v>797</v>
      </c>
      <c r="B108" s="187" t="s">
        <v>327</v>
      </c>
      <c r="C108" s="187" t="s">
        <v>328</v>
      </c>
      <c r="D108" s="187" t="s">
        <v>329</v>
      </c>
      <c r="E108" s="189">
        <v>252</v>
      </c>
      <c r="F108" s="192" t="s">
        <v>36</v>
      </c>
      <c r="G108" s="185">
        <v>0.03</v>
      </c>
      <c r="H108" s="186">
        <f t="shared" si="4"/>
        <v>244.44</v>
      </c>
      <c r="I108" s="190">
        <v>1</v>
      </c>
      <c r="J108" s="190">
        <v>50</v>
      </c>
      <c r="K108" s="190">
        <v>249</v>
      </c>
      <c r="L108" s="115" t="s">
        <v>326</v>
      </c>
    </row>
    <row r="109" spans="1:12" ht="30" customHeight="1" x14ac:dyDescent="0.35">
      <c r="A109" s="83" t="s">
        <v>797</v>
      </c>
      <c r="B109" s="187" t="s">
        <v>327</v>
      </c>
      <c r="C109" s="187" t="s">
        <v>328</v>
      </c>
      <c r="D109" s="187" t="s">
        <v>330</v>
      </c>
      <c r="E109" s="189">
        <v>192</v>
      </c>
      <c r="F109" s="192" t="s">
        <v>36</v>
      </c>
      <c r="G109" s="185">
        <v>0.03</v>
      </c>
      <c r="H109" s="186">
        <f t="shared" si="4"/>
        <v>186.24</v>
      </c>
      <c r="I109" s="190">
        <v>2</v>
      </c>
      <c r="J109" s="190">
        <v>250</v>
      </c>
      <c r="K109" s="190">
        <v>999</v>
      </c>
      <c r="L109" s="115" t="s">
        <v>326</v>
      </c>
    </row>
    <row r="110" spans="1:12" ht="30" customHeight="1" x14ac:dyDescent="0.35">
      <c r="A110" s="83" t="s">
        <v>797</v>
      </c>
      <c r="B110" s="187" t="s">
        <v>327</v>
      </c>
      <c r="C110" s="187" t="s">
        <v>328</v>
      </c>
      <c r="D110" s="187" t="s">
        <v>331</v>
      </c>
      <c r="E110" s="189">
        <v>153.6</v>
      </c>
      <c r="F110" s="192" t="s">
        <v>36</v>
      </c>
      <c r="G110" s="185">
        <v>0.03</v>
      </c>
      <c r="H110" s="186">
        <f t="shared" si="4"/>
        <v>148.99199999999999</v>
      </c>
      <c r="I110" s="190">
        <v>3</v>
      </c>
      <c r="J110" s="193">
        <v>1000</v>
      </c>
      <c r="K110" s="193">
        <v>2499</v>
      </c>
      <c r="L110" s="115" t="s">
        <v>326</v>
      </c>
    </row>
    <row r="111" spans="1:12" ht="30" customHeight="1" x14ac:dyDescent="0.35">
      <c r="A111" s="83" t="s">
        <v>797</v>
      </c>
      <c r="B111" s="110" t="s">
        <v>327</v>
      </c>
      <c r="C111" s="110" t="s">
        <v>328</v>
      </c>
      <c r="D111" s="110" t="s">
        <v>332</v>
      </c>
      <c r="E111" s="111">
        <v>122.88</v>
      </c>
      <c r="F111" s="75" t="s">
        <v>36</v>
      </c>
      <c r="G111" s="185">
        <v>0.03</v>
      </c>
      <c r="H111" s="186">
        <f t="shared" si="4"/>
        <v>119.19359999999999</v>
      </c>
      <c r="I111" s="112">
        <v>4</v>
      </c>
      <c r="J111" s="114">
        <v>2500</v>
      </c>
      <c r="K111" s="114">
        <v>4999</v>
      </c>
      <c r="L111" s="115" t="s">
        <v>326</v>
      </c>
    </row>
    <row r="112" spans="1:12" ht="30" customHeight="1" x14ac:dyDescent="0.35">
      <c r="A112" s="83" t="s">
        <v>797</v>
      </c>
      <c r="B112" s="110" t="s">
        <v>327</v>
      </c>
      <c r="C112" s="110" t="s">
        <v>328</v>
      </c>
      <c r="D112" s="110" t="s">
        <v>333</v>
      </c>
      <c r="E112" s="111">
        <v>98.3</v>
      </c>
      <c r="F112" s="75" t="s">
        <v>36</v>
      </c>
      <c r="G112" s="185">
        <v>0.03</v>
      </c>
      <c r="H112" s="186">
        <f t="shared" si="4"/>
        <v>95.350999999999999</v>
      </c>
      <c r="I112" s="112">
        <v>5</v>
      </c>
      <c r="J112" s="114">
        <v>5000</v>
      </c>
      <c r="K112" s="114">
        <v>9999</v>
      </c>
      <c r="L112" s="115" t="s">
        <v>326</v>
      </c>
    </row>
    <row r="113" spans="1:12" ht="30" customHeight="1" x14ac:dyDescent="0.35">
      <c r="A113" s="83" t="s">
        <v>797</v>
      </c>
      <c r="B113" s="110" t="s">
        <v>327</v>
      </c>
      <c r="C113" s="110" t="s">
        <v>328</v>
      </c>
      <c r="D113" s="110" t="s">
        <v>334</v>
      </c>
      <c r="E113" s="111">
        <v>78.64</v>
      </c>
      <c r="F113" s="75" t="s">
        <v>36</v>
      </c>
      <c r="G113" s="185">
        <v>0.03</v>
      </c>
      <c r="H113" s="186">
        <f t="shared" si="4"/>
        <v>76.280799999999999</v>
      </c>
      <c r="I113" s="112">
        <v>6</v>
      </c>
      <c r="J113" s="114">
        <v>10000</v>
      </c>
      <c r="K113" s="114">
        <v>19999</v>
      </c>
      <c r="L113" s="115" t="s">
        <v>326</v>
      </c>
    </row>
    <row r="114" spans="1:12" ht="30" customHeight="1" x14ac:dyDescent="0.35">
      <c r="A114" s="83" t="s">
        <v>797</v>
      </c>
      <c r="B114" s="110" t="s">
        <v>327</v>
      </c>
      <c r="C114" s="110" t="s">
        <v>328</v>
      </c>
      <c r="D114" s="110" t="s">
        <v>335</v>
      </c>
      <c r="E114" s="111">
        <v>62.91</v>
      </c>
      <c r="F114" s="75" t="s">
        <v>36</v>
      </c>
      <c r="G114" s="185">
        <v>0.03</v>
      </c>
      <c r="H114" s="186">
        <f t="shared" si="4"/>
        <v>61.0227</v>
      </c>
      <c r="I114" s="112">
        <v>7</v>
      </c>
      <c r="J114" s="114">
        <v>20000</v>
      </c>
      <c r="K114" s="114">
        <v>49999</v>
      </c>
      <c r="L114" s="115" t="s">
        <v>326</v>
      </c>
    </row>
    <row r="115" spans="1:12" ht="30" customHeight="1" x14ac:dyDescent="0.35">
      <c r="A115" s="83" t="s">
        <v>797</v>
      </c>
      <c r="B115" s="110" t="s">
        <v>327</v>
      </c>
      <c r="C115" s="110" t="s">
        <v>328</v>
      </c>
      <c r="D115" s="110" t="s">
        <v>336</v>
      </c>
      <c r="E115" s="111">
        <v>56.62</v>
      </c>
      <c r="F115" s="75" t="s">
        <v>36</v>
      </c>
      <c r="G115" s="185">
        <v>0.03</v>
      </c>
      <c r="H115" s="186">
        <f t="shared" si="4"/>
        <v>54.921399999999998</v>
      </c>
      <c r="I115" s="112">
        <v>8</v>
      </c>
      <c r="J115" s="114">
        <v>50000</v>
      </c>
      <c r="K115" s="114">
        <v>74999</v>
      </c>
      <c r="L115" s="115" t="s">
        <v>326</v>
      </c>
    </row>
    <row r="116" spans="1:12" ht="30" customHeight="1" x14ac:dyDescent="0.35">
      <c r="A116" s="83" t="s">
        <v>797</v>
      </c>
      <c r="B116" s="110" t="s">
        <v>327</v>
      </c>
      <c r="C116" s="110" t="s">
        <v>328</v>
      </c>
      <c r="D116" s="110" t="s">
        <v>337</v>
      </c>
      <c r="E116" s="111">
        <v>50.96</v>
      </c>
      <c r="F116" s="75" t="s">
        <v>36</v>
      </c>
      <c r="G116" s="185">
        <v>0.03</v>
      </c>
      <c r="H116" s="186">
        <f t="shared" si="4"/>
        <v>49.431200000000004</v>
      </c>
      <c r="I116" s="112">
        <v>9</v>
      </c>
      <c r="J116" s="114">
        <v>75000</v>
      </c>
      <c r="K116" s="114">
        <v>99999</v>
      </c>
      <c r="L116" s="115" t="s">
        <v>326</v>
      </c>
    </row>
    <row r="117" spans="1:12" ht="30" customHeight="1" x14ac:dyDescent="0.35">
      <c r="A117" s="83" t="s">
        <v>797</v>
      </c>
      <c r="B117" s="110" t="s">
        <v>327</v>
      </c>
      <c r="C117" s="110" t="s">
        <v>328</v>
      </c>
      <c r="D117" s="110" t="s">
        <v>338</v>
      </c>
      <c r="E117" s="111">
        <v>46.88</v>
      </c>
      <c r="F117" s="75" t="s">
        <v>36</v>
      </c>
      <c r="G117" s="185">
        <v>0.03</v>
      </c>
      <c r="H117" s="186">
        <f t="shared" si="4"/>
        <v>45.473600000000005</v>
      </c>
      <c r="I117" s="112">
        <v>10</v>
      </c>
      <c r="J117" s="114">
        <v>100000</v>
      </c>
      <c r="K117" s="114">
        <v>249999</v>
      </c>
      <c r="L117" s="115" t="s">
        <v>326</v>
      </c>
    </row>
    <row r="118" spans="1:12" ht="30" customHeight="1" x14ac:dyDescent="0.35">
      <c r="A118" s="109"/>
      <c r="B118" s="109" t="s">
        <v>339</v>
      </c>
      <c r="C118" s="109"/>
      <c r="D118" s="109"/>
      <c r="E118" s="109"/>
      <c r="F118" s="109" t="s">
        <v>195</v>
      </c>
      <c r="G118" s="109" t="s">
        <v>195</v>
      </c>
      <c r="H118" s="109" t="s">
        <v>195</v>
      </c>
      <c r="I118" s="109"/>
      <c r="J118" s="109"/>
      <c r="K118" s="109"/>
      <c r="L118" s="109" t="s">
        <v>339</v>
      </c>
    </row>
    <row r="119" spans="1:12" ht="30" customHeight="1" x14ac:dyDescent="0.35">
      <c r="A119" s="83" t="s">
        <v>798</v>
      </c>
      <c r="B119" s="110" t="s">
        <v>340</v>
      </c>
      <c r="C119" s="110" t="s">
        <v>341</v>
      </c>
      <c r="D119" s="108" t="s">
        <v>342</v>
      </c>
      <c r="E119" s="111">
        <v>300</v>
      </c>
      <c r="F119" s="75" t="s">
        <v>36</v>
      </c>
      <c r="G119" s="185">
        <v>0.03</v>
      </c>
      <c r="H119" s="186">
        <f t="shared" si="4"/>
        <v>291</v>
      </c>
      <c r="I119" s="112">
        <v>1</v>
      </c>
      <c r="J119" s="114">
        <v>2500</v>
      </c>
      <c r="K119" s="114">
        <v>4999</v>
      </c>
      <c r="L119" s="109" t="s">
        <v>339</v>
      </c>
    </row>
    <row r="120" spans="1:12" ht="30" customHeight="1" x14ac:dyDescent="0.35">
      <c r="A120" s="83" t="s">
        <v>798</v>
      </c>
      <c r="B120" s="110" t="s">
        <v>340</v>
      </c>
      <c r="C120" s="110" t="s">
        <v>341</v>
      </c>
      <c r="D120" s="110" t="s">
        <v>343</v>
      </c>
      <c r="E120" s="111">
        <v>240</v>
      </c>
      <c r="F120" s="75" t="s">
        <v>36</v>
      </c>
      <c r="G120" s="185">
        <v>0.03</v>
      </c>
      <c r="H120" s="186">
        <f t="shared" si="4"/>
        <v>232.8</v>
      </c>
      <c r="I120" s="112">
        <v>2</v>
      </c>
      <c r="J120" s="114">
        <v>5000</v>
      </c>
      <c r="K120" s="114">
        <v>9999</v>
      </c>
      <c r="L120" s="109" t="s">
        <v>339</v>
      </c>
    </row>
    <row r="121" spans="1:12" ht="30" customHeight="1" x14ac:dyDescent="0.35">
      <c r="A121" s="83" t="s">
        <v>798</v>
      </c>
      <c r="B121" s="110" t="s">
        <v>340</v>
      </c>
      <c r="C121" s="110" t="s">
        <v>341</v>
      </c>
      <c r="D121" s="110" t="s">
        <v>344</v>
      </c>
      <c r="E121" s="111">
        <v>192</v>
      </c>
      <c r="F121" s="75" t="s">
        <v>36</v>
      </c>
      <c r="G121" s="185">
        <v>0.03</v>
      </c>
      <c r="H121" s="186">
        <f t="shared" si="4"/>
        <v>186.24</v>
      </c>
      <c r="I121" s="112">
        <v>3</v>
      </c>
      <c r="J121" s="114">
        <v>10000</v>
      </c>
      <c r="K121" s="114">
        <v>24999</v>
      </c>
      <c r="L121" s="109" t="s">
        <v>339</v>
      </c>
    </row>
    <row r="122" spans="1:12" ht="30" customHeight="1" x14ac:dyDescent="0.35">
      <c r="A122" s="83" t="s">
        <v>798</v>
      </c>
      <c r="B122" s="110" t="s">
        <v>340</v>
      </c>
      <c r="C122" s="110" t="s">
        <v>341</v>
      </c>
      <c r="D122" s="110" t="s">
        <v>345</v>
      </c>
      <c r="E122" s="111">
        <v>154</v>
      </c>
      <c r="F122" s="75" t="s">
        <v>36</v>
      </c>
      <c r="G122" s="185">
        <v>0.03</v>
      </c>
      <c r="H122" s="186">
        <f t="shared" si="4"/>
        <v>149.38</v>
      </c>
      <c r="I122" s="112">
        <v>4</v>
      </c>
      <c r="J122" s="114">
        <v>25000</v>
      </c>
      <c r="K122" s="114">
        <v>49999</v>
      </c>
      <c r="L122" s="109" t="s">
        <v>339</v>
      </c>
    </row>
    <row r="123" spans="1:12" ht="30" customHeight="1" x14ac:dyDescent="0.35">
      <c r="A123" s="83" t="s">
        <v>798</v>
      </c>
      <c r="B123" s="110" t="s">
        <v>340</v>
      </c>
      <c r="C123" s="110" t="s">
        <v>341</v>
      </c>
      <c r="D123" s="110" t="s">
        <v>346</v>
      </c>
      <c r="E123" s="111">
        <v>123</v>
      </c>
      <c r="F123" s="75" t="s">
        <v>36</v>
      </c>
      <c r="G123" s="185">
        <v>0.03</v>
      </c>
      <c r="H123" s="186">
        <f t="shared" si="4"/>
        <v>119.31</v>
      </c>
      <c r="I123" s="112">
        <v>5</v>
      </c>
      <c r="J123" s="114">
        <v>50000</v>
      </c>
      <c r="K123" s="114">
        <v>99999</v>
      </c>
      <c r="L123" s="109" t="s">
        <v>339</v>
      </c>
    </row>
    <row r="124" spans="1:12" ht="30" customHeight="1" x14ac:dyDescent="0.35">
      <c r="A124" s="83" t="s">
        <v>798</v>
      </c>
      <c r="B124" s="110" t="s">
        <v>340</v>
      </c>
      <c r="C124" s="110" t="s">
        <v>341</v>
      </c>
      <c r="D124" s="110" t="s">
        <v>347</v>
      </c>
      <c r="E124" s="111">
        <v>98</v>
      </c>
      <c r="F124" s="75" t="s">
        <v>36</v>
      </c>
      <c r="G124" s="185">
        <v>0.03</v>
      </c>
      <c r="H124" s="186">
        <f t="shared" si="4"/>
        <v>95.06</v>
      </c>
      <c r="I124" s="112">
        <v>6</v>
      </c>
      <c r="J124" s="114">
        <v>100000</v>
      </c>
      <c r="K124" s="114">
        <v>199999</v>
      </c>
      <c r="L124" s="109" t="s">
        <v>339</v>
      </c>
    </row>
    <row r="125" spans="1:12" ht="30" customHeight="1" x14ac:dyDescent="0.35">
      <c r="A125" s="83" t="s">
        <v>798</v>
      </c>
      <c r="B125" s="110" t="s">
        <v>340</v>
      </c>
      <c r="C125" s="110" t="s">
        <v>341</v>
      </c>
      <c r="D125" s="110" t="s">
        <v>348</v>
      </c>
      <c r="E125" s="111">
        <v>79</v>
      </c>
      <c r="F125" s="75" t="s">
        <v>36</v>
      </c>
      <c r="G125" s="185">
        <v>0.03</v>
      </c>
      <c r="H125" s="186">
        <f t="shared" si="4"/>
        <v>76.63</v>
      </c>
      <c r="I125" s="112">
        <v>7</v>
      </c>
      <c r="J125" s="114">
        <v>200000</v>
      </c>
      <c r="K125" s="114">
        <v>349999</v>
      </c>
      <c r="L125" s="109" t="s">
        <v>339</v>
      </c>
    </row>
    <row r="126" spans="1:12" ht="30" customHeight="1" x14ac:dyDescent="0.35">
      <c r="A126" s="83" t="s">
        <v>798</v>
      </c>
      <c r="B126" s="110" t="s">
        <v>340</v>
      </c>
      <c r="C126" s="110" t="s">
        <v>341</v>
      </c>
      <c r="D126" s="110" t="s">
        <v>349</v>
      </c>
      <c r="E126" s="111">
        <v>63</v>
      </c>
      <c r="F126" s="75" t="s">
        <v>36</v>
      </c>
      <c r="G126" s="185">
        <v>0.03</v>
      </c>
      <c r="H126" s="186">
        <f t="shared" si="4"/>
        <v>61.11</v>
      </c>
      <c r="I126" s="112">
        <v>8</v>
      </c>
      <c r="J126" s="114">
        <v>350000</v>
      </c>
      <c r="K126" s="110" t="s">
        <v>350</v>
      </c>
      <c r="L126" s="109" t="s">
        <v>339</v>
      </c>
    </row>
    <row r="127" spans="1:12" ht="30" customHeight="1" x14ac:dyDescent="0.35">
      <c r="A127" s="83" t="s">
        <v>798</v>
      </c>
      <c r="B127" s="110" t="s">
        <v>340</v>
      </c>
      <c r="C127" s="110" t="s">
        <v>351</v>
      </c>
      <c r="D127" s="108" t="s">
        <v>352</v>
      </c>
      <c r="E127" s="111">
        <v>555</v>
      </c>
      <c r="F127" s="75" t="s">
        <v>36</v>
      </c>
      <c r="G127" s="185">
        <v>0.03</v>
      </c>
      <c r="H127" s="186">
        <f t="shared" si="4"/>
        <v>538.35</v>
      </c>
      <c r="I127" s="112">
        <v>1</v>
      </c>
      <c r="J127" s="114">
        <v>2500</v>
      </c>
      <c r="K127" s="114">
        <v>4999</v>
      </c>
      <c r="L127" s="109" t="s">
        <v>339</v>
      </c>
    </row>
    <row r="128" spans="1:12" ht="30" customHeight="1" x14ac:dyDescent="0.35">
      <c r="A128" s="83" t="s">
        <v>798</v>
      </c>
      <c r="B128" s="110" t="s">
        <v>340</v>
      </c>
      <c r="C128" s="110" t="s">
        <v>351</v>
      </c>
      <c r="D128" s="110" t="s">
        <v>353</v>
      </c>
      <c r="E128" s="111">
        <v>444</v>
      </c>
      <c r="F128" s="75" t="s">
        <v>36</v>
      </c>
      <c r="G128" s="185">
        <v>0.03</v>
      </c>
      <c r="H128" s="186">
        <f t="shared" si="4"/>
        <v>430.68</v>
      </c>
      <c r="I128" s="112">
        <v>2</v>
      </c>
      <c r="J128" s="114">
        <v>5000</v>
      </c>
      <c r="K128" s="114">
        <v>9999</v>
      </c>
      <c r="L128" s="109" t="s">
        <v>339</v>
      </c>
    </row>
    <row r="129" spans="1:12" ht="30" customHeight="1" x14ac:dyDescent="0.35">
      <c r="A129" s="83" t="s">
        <v>798</v>
      </c>
      <c r="B129" s="110" t="s">
        <v>340</v>
      </c>
      <c r="C129" s="110" t="s">
        <v>351</v>
      </c>
      <c r="D129" s="110" t="s">
        <v>354</v>
      </c>
      <c r="E129" s="111">
        <v>355</v>
      </c>
      <c r="F129" s="75" t="s">
        <v>36</v>
      </c>
      <c r="G129" s="185">
        <v>0.03</v>
      </c>
      <c r="H129" s="186">
        <f t="shared" si="4"/>
        <v>344.35</v>
      </c>
      <c r="I129" s="112">
        <v>3</v>
      </c>
      <c r="J129" s="114">
        <v>10000</v>
      </c>
      <c r="K129" s="114">
        <v>24999</v>
      </c>
      <c r="L129" s="109" t="s">
        <v>339</v>
      </c>
    </row>
    <row r="130" spans="1:12" ht="30" customHeight="1" x14ac:dyDescent="0.35">
      <c r="A130" s="83" t="s">
        <v>798</v>
      </c>
      <c r="B130" s="110" t="s">
        <v>340</v>
      </c>
      <c r="C130" s="110" t="s">
        <v>351</v>
      </c>
      <c r="D130" s="110" t="s">
        <v>355</v>
      </c>
      <c r="E130" s="111">
        <v>284</v>
      </c>
      <c r="F130" s="75" t="s">
        <v>36</v>
      </c>
      <c r="G130" s="185">
        <v>0.03</v>
      </c>
      <c r="H130" s="186">
        <f t="shared" si="4"/>
        <v>275.48</v>
      </c>
      <c r="I130" s="112">
        <v>4</v>
      </c>
      <c r="J130" s="114">
        <v>25000</v>
      </c>
      <c r="K130" s="114">
        <v>49999</v>
      </c>
      <c r="L130" s="109" t="s">
        <v>339</v>
      </c>
    </row>
    <row r="131" spans="1:12" ht="30" customHeight="1" x14ac:dyDescent="0.35">
      <c r="A131" s="83" t="s">
        <v>798</v>
      </c>
      <c r="B131" s="110" t="s">
        <v>340</v>
      </c>
      <c r="C131" s="110" t="s">
        <v>351</v>
      </c>
      <c r="D131" s="110" t="s">
        <v>356</v>
      </c>
      <c r="E131" s="111">
        <v>227</v>
      </c>
      <c r="F131" s="75" t="s">
        <v>36</v>
      </c>
      <c r="G131" s="185">
        <v>0.03</v>
      </c>
      <c r="H131" s="186">
        <f t="shared" si="4"/>
        <v>220.19</v>
      </c>
      <c r="I131" s="112">
        <v>5</v>
      </c>
      <c r="J131" s="114">
        <v>50000</v>
      </c>
      <c r="K131" s="114">
        <v>99999</v>
      </c>
      <c r="L131" s="109" t="s">
        <v>339</v>
      </c>
    </row>
    <row r="132" spans="1:12" ht="30" customHeight="1" x14ac:dyDescent="0.35">
      <c r="A132" s="83" t="s">
        <v>798</v>
      </c>
      <c r="B132" s="110" t="s">
        <v>340</v>
      </c>
      <c r="C132" s="110" t="s">
        <v>351</v>
      </c>
      <c r="D132" s="110" t="s">
        <v>357</v>
      </c>
      <c r="E132" s="111">
        <v>182</v>
      </c>
      <c r="F132" s="75" t="s">
        <v>36</v>
      </c>
      <c r="G132" s="185">
        <v>0.03</v>
      </c>
      <c r="H132" s="186">
        <f t="shared" si="4"/>
        <v>176.54</v>
      </c>
      <c r="I132" s="112">
        <v>6</v>
      </c>
      <c r="J132" s="114">
        <v>100000</v>
      </c>
      <c r="K132" s="114">
        <v>199999</v>
      </c>
      <c r="L132" s="109" t="s">
        <v>339</v>
      </c>
    </row>
    <row r="133" spans="1:12" ht="30" customHeight="1" x14ac:dyDescent="0.35">
      <c r="A133" s="83" t="s">
        <v>798</v>
      </c>
      <c r="B133" s="110" t="s">
        <v>340</v>
      </c>
      <c r="C133" s="110" t="s">
        <v>351</v>
      </c>
      <c r="D133" s="110" t="s">
        <v>358</v>
      </c>
      <c r="E133" s="111">
        <v>145</v>
      </c>
      <c r="F133" s="75" t="s">
        <v>36</v>
      </c>
      <c r="G133" s="185">
        <v>0.03</v>
      </c>
      <c r="H133" s="186">
        <f t="shared" si="4"/>
        <v>140.65</v>
      </c>
      <c r="I133" s="112">
        <v>7</v>
      </c>
      <c r="J133" s="114">
        <v>200000</v>
      </c>
      <c r="K133" s="114">
        <v>349999</v>
      </c>
      <c r="L133" s="109" t="s">
        <v>339</v>
      </c>
    </row>
    <row r="134" spans="1:12" ht="30" customHeight="1" x14ac:dyDescent="0.35">
      <c r="A134" s="83" t="s">
        <v>798</v>
      </c>
      <c r="B134" s="110" t="s">
        <v>340</v>
      </c>
      <c r="C134" s="110" t="s">
        <v>351</v>
      </c>
      <c r="D134" s="110" t="s">
        <v>359</v>
      </c>
      <c r="E134" s="111">
        <v>116</v>
      </c>
      <c r="F134" s="75" t="s">
        <v>36</v>
      </c>
      <c r="G134" s="185">
        <v>0.03</v>
      </c>
      <c r="H134" s="186">
        <f t="shared" si="4"/>
        <v>112.52</v>
      </c>
      <c r="I134" s="112">
        <v>8</v>
      </c>
      <c r="J134" s="114">
        <v>350000</v>
      </c>
      <c r="K134" s="110" t="s">
        <v>350</v>
      </c>
      <c r="L134" s="109" t="s">
        <v>339</v>
      </c>
    </row>
    <row r="135" spans="1:12" ht="30" customHeight="1" x14ac:dyDescent="0.35">
      <c r="A135" s="83" t="s">
        <v>798</v>
      </c>
      <c r="B135" s="110" t="s">
        <v>340</v>
      </c>
      <c r="C135" s="110" t="s">
        <v>360</v>
      </c>
      <c r="D135" s="108" t="s">
        <v>361</v>
      </c>
      <c r="E135" s="111">
        <v>765</v>
      </c>
      <c r="F135" s="75" t="s">
        <v>36</v>
      </c>
      <c r="G135" s="185">
        <v>0.03</v>
      </c>
      <c r="H135" s="186">
        <f t="shared" si="4"/>
        <v>742.05</v>
      </c>
      <c r="I135" s="112">
        <v>1</v>
      </c>
      <c r="J135" s="114">
        <v>2500</v>
      </c>
      <c r="K135" s="114">
        <v>4999</v>
      </c>
      <c r="L135" s="109" t="s">
        <v>339</v>
      </c>
    </row>
    <row r="136" spans="1:12" ht="30" customHeight="1" x14ac:dyDescent="0.35">
      <c r="A136" s="83" t="s">
        <v>798</v>
      </c>
      <c r="B136" s="110" t="s">
        <v>340</v>
      </c>
      <c r="C136" s="110" t="s">
        <v>360</v>
      </c>
      <c r="D136" s="110" t="s">
        <v>362</v>
      </c>
      <c r="E136" s="111">
        <v>612</v>
      </c>
      <c r="F136" s="75" t="s">
        <v>36</v>
      </c>
      <c r="G136" s="185">
        <v>0.03</v>
      </c>
      <c r="H136" s="186">
        <f t="shared" si="4"/>
        <v>593.64</v>
      </c>
      <c r="I136" s="112">
        <v>2</v>
      </c>
      <c r="J136" s="114">
        <v>5000</v>
      </c>
      <c r="K136" s="114">
        <v>9999</v>
      </c>
      <c r="L136" s="109" t="s">
        <v>339</v>
      </c>
    </row>
    <row r="137" spans="1:12" ht="30" customHeight="1" x14ac:dyDescent="0.35">
      <c r="A137" s="83" t="s">
        <v>798</v>
      </c>
      <c r="B137" s="110" t="s">
        <v>340</v>
      </c>
      <c r="C137" s="110" t="s">
        <v>360</v>
      </c>
      <c r="D137" s="110" t="s">
        <v>363</v>
      </c>
      <c r="E137" s="111">
        <v>489</v>
      </c>
      <c r="F137" s="75" t="s">
        <v>36</v>
      </c>
      <c r="G137" s="185">
        <v>0.03</v>
      </c>
      <c r="H137" s="186">
        <f t="shared" si="4"/>
        <v>474.33</v>
      </c>
      <c r="I137" s="112">
        <v>3</v>
      </c>
      <c r="J137" s="114">
        <v>10000</v>
      </c>
      <c r="K137" s="114">
        <v>24999</v>
      </c>
      <c r="L137" s="109" t="s">
        <v>339</v>
      </c>
    </row>
    <row r="138" spans="1:12" ht="30" customHeight="1" x14ac:dyDescent="0.35">
      <c r="A138" s="83" t="s">
        <v>798</v>
      </c>
      <c r="B138" s="110" t="s">
        <v>340</v>
      </c>
      <c r="C138" s="110" t="s">
        <v>360</v>
      </c>
      <c r="D138" s="110" t="s">
        <v>364</v>
      </c>
      <c r="E138" s="111">
        <v>392</v>
      </c>
      <c r="F138" s="75" t="s">
        <v>36</v>
      </c>
      <c r="G138" s="185">
        <v>0.03</v>
      </c>
      <c r="H138" s="186">
        <f t="shared" si="4"/>
        <v>380.24</v>
      </c>
      <c r="I138" s="112">
        <v>4</v>
      </c>
      <c r="J138" s="114">
        <v>25000</v>
      </c>
      <c r="K138" s="114">
        <v>49999</v>
      </c>
      <c r="L138" s="109" t="s">
        <v>339</v>
      </c>
    </row>
    <row r="139" spans="1:12" ht="30" customHeight="1" x14ac:dyDescent="0.35">
      <c r="A139" s="83" t="s">
        <v>798</v>
      </c>
      <c r="B139" s="110" t="s">
        <v>340</v>
      </c>
      <c r="C139" s="110" t="s">
        <v>360</v>
      </c>
      <c r="D139" s="110" t="s">
        <v>365</v>
      </c>
      <c r="E139" s="111">
        <v>313</v>
      </c>
      <c r="F139" s="75" t="s">
        <v>36</v>
      </c>
      <c r="G139" s="185">
        <v>0.03</v>
      </c>
      <c r="H139" s="186">
        <f t="shared" si="4"/>
        <v>303.61</v>
      </c>
      <c r="I139" s="112">
        <v>5</v>
      </c>
      <c r="J139" s="114">
        <v>50000</v>
      </c>
      <c r="K139" s="114">
        <v>99999</v>
      </c>
      <c r="L139" s="109" t="s">
        <v>339</v>
      </c>
    </row>
    <row r="140" spans="1:12" ht="30" customHeight="1" x14ac:dyDescent="0.35">
      <c r="A140" s="83" t="s">
        <v>798</v>
      </c>
      <c r="B140" s="110" t="s">
        <v>340</v>
      </c>
      <c r="C140" s="110" t="s">
        <v>360</v>
      </c>
      <c r="D140" s="110" t="s">
        <v>366</v>
      </c>
      <c r="E140" s="111">
        <v>251</v>
      </c>
      <c r="F140" s="75" t="s">
        <v>36</v>
      </c>
      <c r="G140" s="185">
        <v>0.03</v>
      </c>
      <c r="H140" s="186">
        <f t="shared" si="4"/>
        <v>243.47</v>
      </c>
      <c r="I140" s="112">
        <v>6</v>
      </c>
      <c r="J140" s="114">
        <v>100000</v>
      </c>
      <c r="K140" s="114">
        <v>199999</v>
      </c>
      <c r="L140" s="109" t="s">
        <v>339</v>
      </c>
    </row>
    <row r="141" spans="1:12" ht="30" customHeight="1" x14ac:dyDescent="0.35">
      <c r="A141" s="83" t="s">
        <v>798</v>
      </c>
      <c r="B141" s="110" t="s">
        <v>340</v>
      </c>
      <c r="C141" s="110" t="s">
        <v>360</v>
      </c>
      <c r="D141" s="110" t="s">
        <v>367</v>
      </c>
      <c r="E141" s="111">
        <v>200</v>
      </c>
      <c r="F141" s="75" t="s">
        <v>36</v>
      </c>
      <c r="G141" s="185">
        <v>0.03</v>
      </c>
      <c r="H141" s="186">
        <f t="shared" si="4"/>
        <v>194</v>
      </c>
      <c r="I141" s="112">
        <v>7</v>
      </c>
      <c r="J141" s="114">
        <v>200000</v>
      </c>
      <c r="K141" s="114">
        <v>349999</v>
      </c>
      <c r="L141" s="109" t="s">
        <v>339</v>
      </c>
    </row>
    <row r="142" spans="1:12" ht="30" customHeight="1" x14ac:dyDescent="0.35">
      <c r="A142" s="83" t="s">
        <v>798</v>
      </c>
      <c r="B142" s="110" t="s">
        <v>340</v>
      </c>
      <c r="C142" s="110" t="s">
        <v>360</v>
      </c>
      <c r="D142" s="110" t="s">
        <v>368</v>
      </c>
      <c r="E142" s="111">
        <v>160</v>
      </c>
      <c r="F142" s="75" t="s">
        <v>36</v>
      </c>
      <c r="G142" s="185">
        <v>0.03</v>
      </c>
      <c r="H142" s="186">
        <f t="shared" si="4"/>
        <v>155.19999999999999</v>
      </c>
      <c r="I142" s="112">
        <v>8</v>
      </c>
      <c r="J142" s="114">
        <v>350000</v>
      </c>
      <c r="K142" s="110" t="s">
        <v>350</v>
      </c>
      <c r="L142" s="109" t="s">
        <v>339</v>
      </c>
    </row>
    <row r="143" spans="1:12" ht="30" customHeight="1" x14ac:dyDescent="0.35">
      <c r="A143" s="109"/>
      <c r="B143" s="109" t="s">
        <v>369</v>
      </c>
      <c r="C143" s="109"/>
      <c r="D143" s="109"/>
      <c r="E143" s="109"/>
      <c r="F143" s="109"/>
      <c r="G143" s="109"/>
      <c r="H143" s="109"/>
      <c r="I143" s="109"/>
      <c r="J143" s="109"/>
      <c r="K143" s="109"/>
      <c r="L143" s="109"/>
    </row>
    <row r="144" spans="1:12" ht="30" customHeight="1" x14ac:dyDescent="0.35">
      <c r="A144" s="83" t="s">
        <v>799</v>
      </c>
      <c r="B144" s="187" t="s">
        <v>369</v>
      </c>
      <c r="C144" s="187" t="s">
        <v>370</v>
      </c>
      <c r="D144" s="187" t="s">
        <v>371</v>
      </c>
      <c r="E144" s="189">
        <v>499</v>
      </c>
      <c r="F144" s="192" t="s">
        <v>36</v>
      </c>
      <c r="G144" s="185">
        <v>0.03</v>
      </c>
      <c r="H144" s="186">
        <f t="shared" si="4"/>
        <v>484.03</v>
      </c>
      <c r="I144" s="190">
        <v>1</v>
      </c>
      <c r="J144" s="187" t="s">
        <v>242</v>
      </c>
      <c r="K144" s="187" t="s">
        <v>242</v>
      </c>
      <c r="L144" s="109" t="s">
        <v>369</v>
      </c>
    </row>
    <row r="145" spans="1:12" ht="30" customHeight="1" x14ac:dyDescent="0.35">
      <c r="A145" s="83" t="s">
        <v>799</v>
      </c>
      <c r="B145" s="110" t="s">
        <v>369</v>
      </c>
      <c r="C145" s="110" t="s">
        <v>372</v>
      </c>
      <c r="D145" s="110" t="s">
        <v>373</v>
      </c>
      <c r="E145" s="111">
        <v>949</v>
      </c>
      <c r="F145" s="75" t="s">
        <v>36</v>
      </c>
      <c r="G145" s="185">
        <v>0.03</v>
      </c>
      <c r="H145" s="186">
        <f t="shared" si="4"/>
        <v>920.53</v>
      </c>
      <c r="I145" s="112">
        <v>1</v>
      </c>
      <c r="J145" s="110" t="s">
        <v>242</v>
      </c>
      <c r="K145" s="110" t="s">
        <v>242</v>
      </c>
      <c r="L145" s="109" t="s">
        <v>369</v>
      </c>
    </row>
    <row r="146" spans="1:12" ht="30" customHeight="1" x14ac:dyDescent="0.35">
      <c r="A146" s="83" t="s">
        <v>799</v>
      </c>
      <c r="B146" s="110" t="s">
        <v>369</v>
      </c>
      <c r="C146" s="110" t="s">
        <v>374</v>
      </c>
      <c r="D146" s="110" t="s">
        <v>375</v>
      </c>
      <c r="E146" s="116">
        <v>1349</v>
      </c>
      <c r="F146" s="75" t="s">
        <v>36</v>
      </c>
      <c r="G146" s="185">
        <v>0.03</v>
      </c>
      <c r="H146" s="186">
        <f t="shared" si="4"/>
        <v>1308.53</v>
      </c>
      <c r="I146" s="112">
        <v>1</v>
      </c>
      <c r="J146" s="110" t="s">
        <v>242</v>
      </c>
      <c r="K146" s="110" t="s">
        <v>242</v>
      </c>
      <c r="L146" s="109" t="s">
        <v>369</v>
      </c>
    </row>
    <row r="147" spans="1:12" ht="30" customHeight="1" x14ac:dyDescent="0.35">
      <c r="A147" s="109" t="s">
        <v>800</v>
      </c>
      <c r="B147" s="109" t="s">
        <v>376</v>
      </c>
      <c r="C147" s="109"/>
      <c r="D147" s="109"/>
      <c r="E147" s="109"/>
      <c r="F147" s="109" t="s">
        <v>36</v>
      </c>
      <c r="G147" s="109">
        <v>0.03</v>
      </c>
      <c r="H147" s="109">
        <f t="shared" si="4"/>
        <v>0</v>
      </c>
      <c r="I147" s="109"/>
      <c r="J147" s="109"/>
      <c r="K147" s="109"/>
      <c r="L147" s="109" t="s">
        <v>376</v>
      </c>
    </row>
    <row r="148" spans="1:12" ht="30" customHeight="1" x14ac:dyDescent="0.35">
      <c r="A148" s="83" t="s">
        <v>800</v>
      </c>
      <c r="B148" s="187" t="s">
        <v>377</v>
      </c>
      <c r="C148" s="187" t="s">
        <v>378</v>
      </c>
      <c r="D148" s="187" t="s">
        <v>379</v>
      </c>
      <c r="E148" s="189">
        <v>499</v>
      </c>
      <c r="F148" s="192" t="s">
        <v>36</v>
      </c>
      <c r="G148" s="185">
        <v>0.03</v>
      </c>
      <c r="H148" s="186">
        <f t="shared" si="4"/>
        <v>484.03</v>
      </c>
      <c r="I148" s="190">
        <v>1</v>
      </c>
      <c r="J148" s="187" t="s">
        <v>242</v>
      </c>
      <c r="K148" s="187" t="s">
        <v>242</v>
      </c>
      <c r="L148" s="109" t="s">
        <v>376</v>
      </c>
    </row>
    <row r="149" spans="1:12" ht="30" customHeight="1" x14ac:dyDescent="0.35">
      <c r="A149" s="83" t="s">
        <v>800</v>
      </c>
      <c r="B149" s="187" t="s">
        <v>377</v>
      </c>
      <c r="C149" s="187" t="s">
        <v>380</v>
      </c>
      <c r="D149" s="187" t="s">
        <v>381</v>
      </c>
      <c r="E149" s="189">
        <v>949</v>
      </c>
      <c r="F149" s="192" t="s">
        <v>36</v>
      </c>
      <c r="G149" s="185">
        <v>0.03</v>
      </c>
      <c r="H149" s="186">
        <f t="shared" si="4"/>
        <v>920.53</v>
      </c>
      <c r="I149" s="190">
        <v>1</v>
      </c>
      <c r="J149" s="187" t="s">
        <v>242</v>
      </c>
      <c r="K149" s="187" t="s">
        <v>242</v>
      </c>
      <c r="L149" s="109" t="s">
        <v>376</v>
      </c>
    </row>
    <row r="150" spans="1:12" ht="30" customHeight="1" x14ac:dyDescent="0.35">
      <c r="A150" s="83" t="s">
        <v>800</v>
      </c>
      <c r="B150" s="110" t="s">
        <v>377</v>
      </c>
      <c r="C150" s="110" t="s">
        <v>382</v>
      </c>
      <c r="D150" s="110" t="s">
        <v>383</v>
      </c>
      <c r="E150" s="116">
        <v>1349</v>
      </c>
      <c r="F150" s="75" t="s">
        <v>36</v>
      </c>
      <c r="G150" s="185">
        <v>0.03</v>
      </c>
      <c r="H150" s="186">
        <f t="shared" si="4"/>
        <v>1308.53</v>
      </c>
      <c r="I150" s="112">
        <v>1</v>
      </c>
      <c r="J150" s="110" t="s">
        <v>242</v>
      </c>
      <c r="K150" s="110" t="s">
        <v>242</v>
      </c>
      <c r="L150" s="109" t="s">
        <v>376</v>
      </c>
    </row>
    <row r="151" spans="1:12" ht="30" customHeight="1" x14ac:dyDescent="0.35">
      <c r="A151" s="109" t="s">
        <v>801</v>
      </c>
      <c r="B151" s="109" t="s">
        <v>384</v>
      </c>
      <c r="C151" s="109"/>
      <c r="D151" s="109"/>
      <c r="E151" s="109"/>
      <c r="F151" s="109"/>
      <c r="G151" s="109"/>
      <c r="H151" s="109"/>
      <c r="I151" s="109"/>
      <c r="J151" s="109"/>
      <c r="K151" s="109"/>
      <c r="L151" s="109" t="s">
        <v>384</v>
      </c>
    </row>
    <row r="152" spans="1:12" ht="30" customHeight="1" x14ac:dyDescent="0.35">
      <c r="A152" s="83" t="s">
        <v>801</v>
      </c>
      <c r="B152" s="187" t="s">
        <v>385</v>
      </c>
      <c r="C152" s="187" t="s">
        <v>386</v>
      </c>
      <c r="D152" s="188" t="s">
        <v>387</v>
      </c>
      <c r="E152" s="189">
        <v>600</v>
      </c>
      <c r="F152" s="192" t="s">
        <v>36</v>
      </c>
      <c r="G152" s="185">
        <v>0.03</v>
      </c>
      <c r="H152" s="186">
        <f t="shared" si="4"/>
        <v>582</v>
      </c>
      <c r="I152" s="190">
        <v>1</v>
      </c>
      <c r="J152" s="190">
        <v>1</v>
      </c>
      <c r="K152" s="190">
        <v>49</v>
      </c>
      <c r="L152" s="109" t="s">
        <v>384</v>
      </c>
    </row>
    <row r="153" spans="1:12" ht="30" customHeight="1" x14ac:dyDescent="0.35">
      <c r="A153" s="83" t="s">
        <v>801</v>
      </c>
      <c r="B153" s="187" t="s">
        <v>385</v>
      </c>
      <c r="C153" s="187" t="s">
        <v>386</v>
      </c>
      <c r="D153" s="187" t="s">
        <v>388</v>
      </c>
      <c r="E153" s="189">
        <v>552</v>
      </c>
      <c r="F153" s="192" t="s">
        <v>36</v>
      </c>
      <c r="G153" s="185">
        <v>0.03</v>
      </c>
      <c r="H153" s="186">
        <f t="shared" si="4"/>
        <v>535.44000000000005</v>
      </c>
      <c r="I153" s="190">
        <v>2</v>
      </c>
      <c r="J153" s="190">
        <v>50</v>
      </c>
      <c r="K153" s="190">
        <v>99</v>
      </c>
      <c r="L153" s="109" t="s">
        <v>384</v>
      </c>
    </row>
    <row r="154" spans="1:12" ht="30" customHeight="1" x14ac:dyDescent="0.35">
      <c r="A154" s="83" t="s">
        <v>801</v>
      </c>
      <c r="B154" s="187" t="s">
        <v>385</v>
      </c>
      <c r="C154" s="187" t="s">
        <v>386</v>
      </c>
      <c r="D154" s="187" t="s">
        <v>389</v>
      </c>
      <c r="E154" s="189">
        <v>442</v>
      </c>
      <c r="F154" s="192" t="s">
        <v>36</v>
      </c>
      <c r="G154" s="185">
        <v>0.03</v>
      </c>
      <c r="H154" s="186">
        <f t="shared" si="4"/>
        <v>428.74</v>
      </c>
      <c r="I154" s="190">
        <v>3</v>
      </c>
      <c r="J154" s="190">
        <v>100</v>
      </c>
      <c r="K154" s="190">
        <v>249</v>
      </c>
      <c r="L154" s="109" t="s">
        <v>384</v>
      </c>
    </row>
    <row r="155" spans="1:12" ht="30" customHeight="1" x14ac:dyDescent="0.35">
      <c r="A155" s="83" t="s">
        <v>801</v>
      </c>
      <c r="B155" s="187" t="s">
        <v>385</v>
      </c>
      <c r="C155" s="187" t="s">
        <v>386</v>
      </c>
      <c r="D155" s="187" t="s">
        <v>390</v>
      </c>
      <c r="E155" s="189">
        <v>353</v>
      </c>
      <c r="F155" s="192" t="s">
        <v>36</v>
      </c>
      <c r="G155" s="185">
        <v>0.03</v>
      </c>
      <c r="H155" s="186">
        <f t="shared" si="4"/>
        <v>342.41</v>
      </c>
      <c r="I155" s="190">
        <v>4</v>
      </c>
      <c r="J155" s="190">
        <v>250</v>
      </c>
      <c r="K155" s="190">
        <v>499</v>
      </c>
      <c r="L155" s="109" t="s">
        <v>384</v>
      </c>
    </row>
    <row r="156" spans="1:12" ht="30" customHeight="1" x14ac:dyDescent="0.35">
      <c r="A156" s="83" t="s">
        <v>801</v>
      </c>
      <c r="B156" s="110" t="s">
        <v>385</v>
      </c>
      <c r="C156" s="110" t="s">
        <v>386</v>
      </c>
      <c r="D156" s="110" t="s">
        <v>391</v>
      </c>
      <c r="E156" s="111">
        <v>283</v>
      </c>
      <c r="F156" s="75" t="s">
        <v>36</v>
      </c>
      <c r="G156" s="185">
        <v>0.03</v>
      </c>
      <c r="H156" s="186">
        <f t="shared" si="4"/>
        <v>274.51</v>
      </c>
      <c r="I156" s="112">
        <v>5</v>
      </c>
      <c r="J156" s="112">
        <v>500</v>
      </c>
      <c r="K156" s="112">
        <v>999</v>
      </c>
      <c r="L156" s="109" t="s">
        <v>384</v>
      </c>
    </row>
    <row r="157" spans="1:12" ht="30" customHeight="1" x14ac:dyDescent="0.35">
      <c r="A157" s="83" t="s">
        <v>801</v>
      </c>
      <c r="B157" s="110" t="s">
        <v>385</v>
      </c>
      <c r="C157" s="110" t="s">
        <v>386</v>
      </c>
      <c r="D157" s="110" t="s">
        <v>392</v>
      </c>
      <c r="E157" s="111">
        <v>226</v>
      </c>
      <c r="F157" s="75" t="s">
        <v>36</v>
      </c>
      <c r="G157" s="185">
        <v>0.03</v>
      </c>
      <c r="H157" s="186">
        <f t="shared" si="4"/>
        <v>219.22</v>
      </c>
      <c r="I157" s="112">
        <v>6</v>
      </c>
      <c r="J157" s="114">
        <v>1000</v>
      </c>
      <c r="K157" s="114">
        <v>1499</v>
      </c>
      <c r="L157" s="109" t="s">
        <v>384</v>
      </c>
    </row>
    <row r="158" spans="1:12" ht="30" customHeight="1" x14ac:dyDescent="0.35">
      <c r="A158" s="83" t="s">
        <v>801</v>
      </c>
      <c r="B158" s="110" t="s">
        <v>385</v>
      </c>
      <c r="C158" s="110" t="s">
        <v>386</v>
      </c>
      <c r="D158" s="110" t="s">
        <v>393</v>
      </c>
      <c r="E158" s="111">
        <v>181</v>
      </c>
      <c r="F158" s="75" t="s">
        <v>36</v>
      </c>
      <c r="G158" s="185">
        <v>0.03</v>
      </c>
      <c r="H158" s="186">
        <f t="shared" si="4"/>
        <v>175.57</v>
      </c>
      <c r="I158" s="112">
        <v>7</v>
      </c>
      <c r="J158" s="114">
        <v>1500</v>
      </c>
      <c r="K158" s="114">
        <v>2499</v>
      </c>
      <c r="L158" s="109" t="s">
        <v>384</v>
      </c>
    </row>
    <row r="159" spans="1:12" ht="30" customHeight="1" x14ac:dyDescent="0.35">
      <c r="A159" s="83" t="s">
        <v>801</v>
      </c>
      <c r="B159" s="110" t="s">
        <v>385</v>
      </c>
      <c r="C159" s="110" t="s">
        <v>386</v>
      </c>
      <c r="D159" s="110" t="s">
        <v>394</v>
      </c>
      <c r="E159" s="111">
        <v>163</v>
      </c>
      <c r="F159" s="75" t="s">
        <v>36</v>
      </c>
      <c r="G159" s="185">
        <v>0.03</v>
      </c>
      <c r="H159" s="186">
        <f t="shared" ref="H159:H222" si="5">E159-(E159*G159)</f>
        <v>158.11000000000001</v>
      </c>
      <c r="I159" s="112">
        <v>8</v>
      </c>
      <c r="J159" s="114">
        <v>2500</v>
      </c>
      <c r="K159" s="114">
        <v>4999</v>
      </c>
      <c r="L159" s="109" t="s">
        <v>384</v>
      </c>
    </row>
    <row r="160" spans="1:12" ht="30" customHeight="1" x14ac:dyDescent="0.35">
      <c r="A160" s="83" t="s">
        <v>801</v>
      </c>
      <c r="B160" s="110" t="s">
        <v>385</v>
      </c>
      <c r="C160" s="110" t="s">
        <v>386</v>
      </c>
      <c r="D160" s="110" t="s">
        <v>395</v>
      </c>
      <c r="E160" s="111">
        <v>147</v>
      </c>
      <c r="F160" s="75" t="s">
        <v>36</v>
      </c>
      <c r="G160" s="185">
        <v>0.03</v>
      </c>
      <c r="H160" s="186">
        <f t="shared" si="5"/>
        <v>142.59</v>
      </c>
      <c r="I160" s="112">
        <v>9</v>
      </c>
      <c r="J160" s="114">
        <v>5000</v>
      </c>
      <c r="K160" s="114">
        <v>9999</v>
      </c>
      <c r="L160" s="109" t="s">
        <v>384</v>
      </c>
    </row>
    <row r="161" spans="1:12" ht="30" customHeight="1" x14ac:dyDescent="0.35">
      <c r="A161" s="83" t="s">
        <v>801</v>
      </c>
      <c r="B161" s="110" t="s">
        <v>385</v>
      </c>
      <c r="C161" s="110" t="s">
        <v>386</v>
      </c>
      <c r="D161" s="110" t="s">
        <v>396</v>
      </c>
      <c r="E161" s="111">
        <v>133</v>
      </c>
      <c r="F161" s="75" t="s">
        <v>36</v>
      </c>
      <c r="G161" s="185">
        <v>0.03</v>
      </c>
      <c r="H161" s="186">
        <f t="shared" si="5"/>
        <v>129.01</v>
      </c>
      <c r="I161" s="112">
        <v>10</v>
      </c>
      <c r="J161" s="114">
        <v>10000</v>
      </c>
      <c r="K161" s="114">
        <v>19999</v>
      </c>
      <c r="L161" s="109" t="s">
        <v>384</v>
      </c>
    </row>
    <row r="162" spans="1:12" ht="30" customHeight="1" x14ac:dyDescent="0.35">
      <c r="A162" s="83" t="s">
        <v>801</v>
      </c>
      <c r="B162" s="110" t="s">
        <v>385</v>
      </c>
      <c r="C162" s="110" t="s">
        <v>386</v>
      </c>
      <c r="D162" s="110" t="s">
        <v>397</v>
      </c>
      <c r="E162" s="111">
        <v>120</v>
      </c>
      <c r="F162" s="75" t="s">
        <v>36</v>
      </c>
      <c r="G162" s="185">
        <v>0.03</v>
      </c>
      <c r="H162" s="186">
        <f t="shared" si="5"/>
        <v>116.4</v>
      </c>
      <c r="I162" s="112">
        <v>11</v>
      </c>
      <c r="J162" s="114">
        <v>20000</v>
      </c>
      <c r="K162" s="114">
        <v>49999</v>
      </c>
      <c r="L162" s="109" t="s">
        <v>384</v>
      </c>
    </row>
    <row r="163" spans="1:12" ht="30" customHeight="1" x14ac:dyDescent="0.35">
      <c r="A163" s="83" t="s">
        <v>801</v>
      </c>
      <c r="B163" s="110" t="s">
        <v>385</v>
      </c>
      <c r="C163" s="110" t="s">
        <v>398</v>
      </c>
      <c r="D163" s="108" t="s">
        <v>399</v>
      </c>
      <c r="E163" s="116">
        <v>1140</v>
      </c>
      <c r="F163" s="75" t="s">
        <v>36</v>
      </c>
      <c r="G163" s="185">
        <v>0.03</v>
      </c>
      <c r="H163" s="186">
        <f t="shared" si="5"/>
        <v>1105.8</v>
      </c>
      <c r="I163" s="112">
        <v>1</v>
      </c>
      <c r="J163" s="112">
        <v>1</v>
      </c>
      <c r="K163" s="112">
        <v>49</v>
      </c>
      <c r="L163" s="109" t="s">
        <v>384</v>
      </c>
    </row>
    <row r="164" spans="1:12" ht="30" customHeight="1" x14ac:dyDescent="0.35">
      <c r="A164" s="83" t="s">
        <v>801</v>
      </c>
      <c r="B164" s="110" t="s">
        <v>385</v>
      </c>
      <c r="C164" s="110" t="s">
        <v>398</v>
      </c>
      <c r="D164" s="110" t="s">
        <v>400</v>
      </c>
      <c r="E164" s="116">
        <v>1049</v>
      </c>
      <c r="F164" s="75" t="s">
        <v>36</v>
      </c>
      <c r="G164" s="185">
        <v>0.03</v>
      </c>
      <c r="H164" s="186">
        <f t="shared" si="5"/>
        <v>1017.53</v>
      </c>
      <c r="I164" s="112">
        <v>2</v>
      </c>
      <c r="J164" s="112">
        <v>50</v>
      </c>
      <c r="K164" s="112">
        <v>99</v>
      </c>
      <c r="L164" s="109" t="s">
        <v>384</v>
      </c>
    </row>
    <row r="165" spans="1:12" ht="30" customHeight="1" x14ac:dyDescent="0.35">
      <c r="A165" s="83" t="s">
        <v>801</v>
      </c>
      <c r="B165" s="110" t="s">
        <v>385</v>
      </c>
      <c r="C165" s="110" t="s">
        <v>398</v>
      </c>
      <c r="D165" s="110" t="s">
        <v>401</v>
      </c>
      <c r="E165" s="111">
        <v>839</v>
      </c>
      <c r="F165" s="75" t="s">
        <v>36</v>
      </c>
      <c r="G165" s="185">
        <v>0.03</v>
      </c>
      <c r="H165" s="186">
        <f t="shared" si="5"/>
        <v>813.83</v>
      </c>
      <c r="I165" s="112">
        <v>3</v>
      </c>
      <c r="J165" s="112">
        <v>100</v>
      </c>
      <c r="K165" s="112">
        <v>249</v>
      </c>
      <c r="L165" s="109" t="s">
        <v>384</v>
      </c>
    </row>
    <row r="166" spans="1:12" ht="30" customHeight="1" x14ac:dyDescent="0.35">
      <c r="A166" s="83" t="s">
        <v>801</v>
      </c>
      <c r="B166" s="110" t="s">
        <v>385</v>
      </c>
      <c r="C166" s="110" t="s">
        <v>398</v>
      </c>
      <c r="D166" s="110" t="s">
        <v>402</v>
      </c>
      <c r="E166" s="111">
        <v>671</v>
      </c>
      <c r="F166" s="75" t="s">
        <v>36</v>
      </c>
      <c r="G166" s="185">
        <v>0.03</v>
      </c>
      <c r="H166" s="186">
        <f t="shared" si="5"/>
        <v>650.87</v>
      </c>
      <c r="I166" s="112">
        <v>4</v>
      </c>
      <c r="J166" s="112">
        <v>250</v>
      </c>
      <c r="K166" s="112">
        <v>499</v>
      </c>
      <c r="L166" s="109" t="s">
        <v>384</v>
      </c>
    </row>
    <row r="167" spans="1:12" ht="30" customHeight="1" x14ac:dyDescent="0.35">
      <c r="A167" s="83" t="s">
        <v>801</v>
      </c>
      <c r="B167" s="110" t="s">
        <v>385</v>
      </c>
      <c r="C167" s="110" t="s">
        <v>398</v>
      </c>
      <c r="D167" s="110" t="s">
        <v>403</v>
      </c>
      <c r="E167" s="111">
        <v>537</v>
      </c>
      <c r="F167" s="75" t="s">
        <v>36</v>
      </c>
      <c r="G167" s="185">
        <v>0.03</v>
      </c>
      <c r="H167" s="186">
        <f t="shared" si="5"/>
        <v>520.89</v>
      </c>
      <c r="I167" s="112">
        <v>5</v>
      </c>
      <c r="J167" s="112">
        <v>500</v>
      </c>
      <c r="K167" s="112">
        <v>999</v>
      </c>
      <c r="L167" s="109" t="s">
        <v>384</v>
      </c>
    </row>
    <row r="168" spans="1:12" ht="30" customHeight="1" x14ac:dyDescent="0.35">
      <c r="A168" s="83" t="s">
        <v>801</v>
      </c>
      <c r="B168" s="110" t="s">
        <v>385</v>
      </c>
      <c r="C168" s="110" t="s">
        <v>398</v>
      </c>
      <c r="D168" s="110" t="s">
        <v>404</v>
      </c>
      <c r="E168" s="111">
        <v>430</v>
      </c>
      <c r="F168" s="75" t="s">
        <v>36</v>
      </c>
      <c r="G168" s="185">
        <v>0.03</v>
      </c>
      <c r="H168" s="186">
        <f t="shared" si="5"/>
        <v>417.1</v>
      </c>
      <c r="I168" s="112">
        <v>6</v>
      </c>
      <c r="J168" s="114">
        <v>1000</v>
      </c>
      <c r="K168" s="114">
        <v>1499</v>
      </c>
      <c r="L168" s="109" t="s">
        <v>384</v>
      </c>
    </row>
    <row r="169" spans="1:12" ht="30" customHeight="1" x14ac:dyDescent="0.35">
      <c r="A169" s="83" t="s">
        <v>801</v>
      </c>
      <c r="B169" s="110" t="s">
        <v>385</v>
      </c>
      <c r="C169" s="110" t="s">
        <v>398</v>
      </c>
      <c r="D169" s="110" t="s">
        <v>405</v>
      </c>
      <c r="E169" s="111">
        <v>344</v>
      </c>
      <c r="F169" s="75" t="s">
        <v>36</v>
      </c>
      <c r="G169" s="185">
        <v>0.03</v>
      </c>
      <c r="H169" s="186">
        <f t="shared" si="5"/>
        <v>333.68</v>
      </c>
      <c r="I169" s="112">
        <v>7</v>
      </c>
      <c r="J169" s="114">
        <v>1500</v>
      </c>
      <c r="K169" s="114">
        <v>2499</v>
      </c>
      <c r="L169" s="109" t="s">
        <v>384</v>
      </c>
    </row>
    <row r="170" spans="1:12" ht="30" customHeight="1" x14ac:dyDescent="0.35">
      <c r="A170" s="83" t="s">
        <v>801</v>
      </c>
      <c r="B170" s="110" t="s">
        <v>385</v>
      </c>
      <c r="C170" s="110" t="s">
        <v>398</v>
      </c>
      <c r="D170" s="110" t="s">
        <v>406</v>
      </c>
      <c r="E170" s="111">
        <v>309</v>
      </c>
      <c r="F170" s="75" t="s">
        <v>36</v>
      </c>
      <c r="G170" s="185">
        <v>0.03</v>
      </c>
      <c r="H170" s="186">
        <f t="shared" si="5"/>
        <v>299.73</v>
      </c>
      <c r="I170" s="112">
        <v>8</v>
      </c>
      <c r="J170" s="114">
        <v>2500</v>
      </c>
      <c r="K170" s="114">
        <v>4999</v>
      </c>
      <c r="L170" s="109" t="s">
        <v>384</v>
      </c>
    </row>
    <row r="171" spans="1:12" ht="30" customHeight="1" x14ac:dyDescent="0.35">
      <c r="A171" s="83" t="s">
        <v>801</v>
      </c>
      <c r="B171" s="110" t="s">
        <v>385</v>
      </c>
      <c r="C171" s="110" t="s">
        <v>398</v>
      </c>
      <c r="D171" s="110" t="s">
        <v>407</v>
      </c>
      <c r="E171" s="111">
        <v>278</v>
      </c>
      <c r="F171" s="75" t="s">
        <v>36</v>
      </c>
      <c r="G171" s="185">
        <v>0.03</v>
      </c>
      <c r="H171" s="186">
        <f t="shared" si="5"/>
        <v>269.66000000000003</v>
      </c>
      <c r="I171" s="112">
        <v>9</v>
      </c>
      <c r="J171" s="114">
        <v>5000</v>
      </c>
      <c r="K171" s="114">
        <v>9999</v>
      </c>
      <c r="L171" s="109" t="s">
        <v>384</v>
      </c>
    </row>
    <row r="172" spans="1:12" ht="30" customHeight="1" x14ac:dyDescent="0.35">
      <c r="A172" s="83" t="s">
        <v>801</v>
      </c>
      <c r="B172" s="110" t="s">
        <v>385</v>
      </c>
      <c r="C172" s="110" t="s">
        <v>398</v>
      </c>
      <c r="D172" s="110" t="s">
        <v>408</v>
      </c>
      <c r="E172" s="111">
        <v>253</v>
      </c>
      <c r="F172" s="75" t="s">
        <v>36</v>
      </c>
      <c r="G172" s="185">
        <v>0.03</v>
      </c>
      <c r="H172" s="186">
        <f t="shared" si="5"/>
        <v>245.41</v>
      </c>
      <c r="I172" s="112">
        <v>10</v>
      </c>
      <c r="J172" s="114">
        <v>10000</v>
      </c>
      <c r="K172" s="114">
        <v>19999</v>
      </c>
      <c r="L172" s="109" t="s">
        <v>384</v>
      </c>
    </row>
    <row r="173" spans="1:12" ht="30" customHeight="1" x14ac:dyDescent="0.35">
      <c r="A173" s="83" t="s">
        <v>801</v>
      </c>
      <c r="B173" s="110" t="s">
        <v>385</v>
      </c>
      <c r="C173" s="110" t="s">
        <v>398</v>
      </c>
      <c r="D173" s="110" t="s">
        <v>409</v>
      </c>
      <c r="E173" s="111">
        <v>228</v>
      </c>
      <c r="F173" s="75" t="s">
        <v>36</v>
      </c>
      <c r="G173" s="185">
        <v>0.03</v>
      </c>
      <c r="H173" s="186">
        <f t="shared" si="5"/>
        <v>221.16</v>
      </c>
      <c r="I173" s="112">
        <v>11</v>
      </c>
      <c r="J173" s="114">
        <v>20000</v>
      </c>
      <c r="K173" s="114">
        <v>49999</v>
      </c>
      <c r="L173" s="109" t="s">
        <v>384</v>
      </c>
    </row>
    <row r="174" spans="1:12" ht="30" customHeight="1" x14ac:dyDescent="0.35">
      <c r="A174" s="83" t="s">
        <v>801</v>
      </c>
      <c r="B174" s="110" t="s">
        <v>385</v>
      </c>
      <c r="C174" s="110" t="s">
        <v>410</v>
      </c>
      <c r="D174" s="108" t="s">
        <v>411</v>
      </c>
      <c r="E174" s="116">
        <v>1620</v>
      </c>
      <c r="F174" s="75" t="s">
        <v>36</v>
      </c>
      <c r="G174" s="185">
        <v>0.03</v>
      </c>
      <c r="H174" s="186">
        <f t="shared" si="5"/>
        <v>1571.4</v>
      </c>
      <c r="I174" s="112">
        <v>1</v>
      </c>
      <c r="J174" s="112">
        <v>1</v>
      </c>
      <c r="K174" s="112">
        <v>49</v>
      </c>
      <c r="L174" s="109" t="s">
        <v>384</v>
      </c>
    </row>
    <row r="175" spans="1:12" ht="30" customHeight="1" x14ac:dyDescent="0.35">
      <c r="A175" s="83" t="s">
        <v>801</v>
      </c>
      <c r="B175" s="110" t="s">
        <v>385</v>
      </c>
      <c r="C175" s="110" t="s">
        <v>410</v>
      </c>
      <c r="D175" s="110" t="s">
        <v>412</v>
      </c>
      <c r="E175" s="116">
        <v>1490</v>
      </c>
      <c r="F175" s="75" t="s">
        <v>36</v>
      </c>
      <c r="G175" s="185">
        <v>0.03</v>
      </c>
      <c r="H175" s="186">
        <f t="shared" si="5"/>
        <v>1445.3</v>
      </c>
      <c r="I175" s="112">
        <v>2</v>
      </c>
      <c r="J175" s="112">
        <v>50</v>
      </c>
      <c r="K175" s="112">
        <v>99</v>
      </c>
      <c r="L175" s="109" t="s">
        <v>384</v>
      </c>
    </row>
    <row r="176" spans="1:12" ht="30" customHeight="1" x14ac:dyDescent="0.35">
      <c r="A176" s="83" t="s">
        <v>801</v>
      </c>
      <c r="B176" s="110" t="s">
        <v>385</v>
      </c>
      <c r="C176" s="110" t="s">
        <v>410</v>
      </c>
      <c r="D176" s="110" t="s">
        <v>413</v>
      </c>
      <c r="E176" s="116">
        <v>1192</v>
      </c>
      <c r="F176" s="75" t="s">
        <v>36</v>
      </c>
      <c r="G176" s="185">
        <v>0.03</v>
      </c>
      <c r="H176" s="186">
        <f t="shared" si="5"/>
        <v>1156.24</v>
      </c>
      <c r="I176" s="112">
        <v>3</v>
      </c>
      <c r="J176" s="112">
        <v>100</v>
      </c>
      <c r="K176" s="112">
        <v>249</v>
      </c>
      <c r="L176" s="109" t="s">
        <v>384</v>
      </c>
    </row>
    <row r="177" spans="1:12" ht="30" customHeight="1" x14ac:dyDescent="0.35">
      <c r="A177" s="83" t="s">
        <v>801</v>
      </c>
      <c r="B177" s="110" t="s">
        <v>385</v>
      </c>
      <c r="C177" s="110" t="s">
        <v>410</v>
      </c>
      <c r="D177" s="110" t="s">
        <v>414</v>
      </c>
      <c r="E177" s="111">
        <v>954</v>
      </c>
      <c r="F177" s="75" t="s">
        <v>36</v>
      </c>
      <c r="G177" s="185">
        <v>0.03</v>
      </c>
      <c r="H177" s="186">
        <f t="shared" si="5"/>
        <v>925.38</v>
      </c>
      <c r="I177" s="112">
        <v>4</v>
      </c>
      <c r="J177" s="112">
        <v>250</v>
      </c>
      <c r="K177" s="112">
        <v>499</v>
      </c>
      <c r="L177" s="109" t="s">
        <v>384</v>
      </c>
    </row>
    <row r="178" spans="1:12" ht="30" customHeight="1" x14ac:dyDescent="0.35">
      <c r="A178" s="83" t="s">
        <v>801</v>
      </c>
      <c r="B178" s="110" t="s">
        <v>385</v>
      </c>
      <c r="C178" s="110" t="s">
        <v>410</v>
      </c>
      <c r="D178" s="110" t="s">
        <v>415</v>
      </c>
      <c r="E178" s="111">
        <v>763</v>
      </c>
      <c r="F178" s="75" t="s">
        <v>36</v>
      </c>
      <c r="G178" s="185">
        <v>0.03</v>
      </c>
      <c r="H178" s="186">
        <f t="shared" si="5"/>
        <v>740.11</v>
      </c>
      <c r="I178" s="112">
        <v>5</v>
      </c>
      <c r="J178" s="112">
        <v>500</v>
      </c>
      <c r="K178" s="112">
        <v>999</v>
      </c>
      <c r="L178" s="109" t="s">
        <v>384</v>
      </c>
    </row>
    <row r="179" spans="1:12" ht="30" customHeight="1" x14ac:dyDescent="0.35">
      <c r="A179" s="83" t="s">
        <v>801</v>
      </c>
      <c r="B179" s="110" t="s">
        <v>385</v>
      </c>
      <c r="C179" s="110" t="s">
        <v>410</v>
      </c>
      <c r="D179" s="110" t="s">
        <v>416</v>
      </c>
      <c r="E179" s="111">
        <v>610</v>
      </c>
      <c r="F179" s="75" t="s">
        <v>36</v>
      </c>
      <c r="G179" s="185">
        <v>0.03</v>
      </c>
      <c r="H179" s="186">
        <f t="shared" si="5"/>
        <v>591.70000000000005</v>
      </c>
      <c r="I179" s="112">
        <v>6</v>
      </c>
      <c r="J179" s="114">
        <v>1000</v>
      </c>
      <c r="K179" s="114">
        <v>1499</v>
      </c>
      <c r="L179" s="109" t="s">
        <v>384</v>
      </c>
    </row>
    <row r="180" spans="1:12" ht="30" customHeight="1" x14ac:dyDescent="0.35">
      <c r="A180" s="83" t="s">
        <v>801</v>
      </c>
      <c r="B180" s="110" t="s">
        <v>385</v>
      </c>
      <c r="C180" s="110" t="s">
        <v>410</v>
      </c>
      <c r="D180" s="110" t="s">
        <v>417</v>
      </c>
      <c r="E180" s="111">
        <v>488</v>
      </c>
      <c r="F180" s="75" t="s">
        <v>36</v>
      </c>
      <c r="G180" s="185">
        <v>0.03</v>
      </c>
      <c r="H180" s="186">
        <f t="shared" si="5"/>
        <v>473.36</v>
      </c>
      <c r="I180" s="112">
        <v>7</v>
      </c>
      <c r="J180" s="114">
        <v>1500</v>
      </c>
      <c r="K180" s="114">
        <v>2499</v>
      </c>
      <c r="L180" s="109" t="s">
        <v>384</v>
      </c>
    </row>
    <row r="181" spans="1:12" ht="30" customHeight="1" x14ac:dyDescent="0.35">
      <c r="A181" s="83" t="s">
        <v>801</v>
      </c>
      <c r="B181" s="110" t="s">
        <v>385</v>
      </c>
      <c r="C181" s="110" t="s">
        <v>410</v>
      </c>
      <c r="D181" s="110" t="s">
        <v>418</v>
      </c>
      <c r="E181" s="111">
        <v>440</v>
      </c>
      <c r="F181" s="75" t="s">
        <v>36</v>
      </c>
      <c r="G181" s="185">
        <v>0.03</v>
      </c>
      <c r="H181" s="186">
        <f t="shared" si="5"/>
        <v>426.8</v>
      </c>
      <c r="I181" s="112">
        <v>8</v>
      </c>
      <c r="J181" s="114">
        <v>2500</v>
      </c>
      <c r="K181" s="114">
        <v>4999</v>
      </c>
      <c r="L181" s="109" t="s">
        <v>384</v>
      </c>
    </row>
    <row r="182" spans="1:12" ht="30" customHeight="1" x14ac:dyDescent="0.35">
      <c r="A182" s="83" t="s">
        <v>801</v>
      </c>
      <c r="B182" s="110" t="s">
        <v>385</v>
      </c>
      <c r="C182" s="110" t="s">
        <v>410</v>
      </c>
      <c r="D182" s="110" t="s">
        <v>419</v>
      </c>
      <c r="E182" s="111">
        <v>396</v>
      </c>
      <c r="F182" s="75" t="s">
        <v>36</v>
      </c>
      <c r="G182" s="185">
        <v>0.03</v>
      </c>
      <c r="H182" s="186">
        <f t="shared" si="5"/>
        <v>384.12</v>
      </c>
      <c r="I182" s="112">
        <v>9</v>
      </c>
      <c r="J182" s="114">
        <v>5000</v>
      </c>
      <c r="K182" s="114">
        <v>9999</v>
      </c>
      <c r="L182" s="109" t="s">
        <v>384</v>
      </c>
    </row>
    <row r="183" spans="1:12" ht="30" customHeight="1" x14ac:dyDescent="0.35">
      <c r="A183" s="83" t="s">
        <v>801</v>
      </c>
      <c r="B183" s="110" t="s">
        <v>385</v>
      </c>
      <c r="C183" s="110" t="s">
        <v>410</v>
      </c>
      <c r="D183" s="110" t="s">
        <v>420</v>
      </c>
      <c r="E183" s="111">
        <v>360</v>
      </c>
      <c r="F183" s="75" t="s">
        <v>36</v>
      </c>
      <c r="G183" s="185">
        <v>0.03</v>
      </c>
      <c r="H183" s="186">
        <f t="shared" si="5"/>
        <v>349.2</v>
      </c>
      <c r="I183" s="112">
        <v>10</v>
      </c>
      <c r="J183" s="114">
        <v>10000</v>
      </c>
      <c r="K183" s="114">
        <v>19999</v>
      </c>
      <c r="L183" s="109" t="s">
        <v>384</v>
      </c>
    </row>
    <row r="184" spans="1:12" ht="30" customHeight="1" x14ac:dyDescent="0.35">
      <c r="A184" s="83" t="s">
        <v>801</v>
      </c>
      <c r="B184" s="110" t="s">
        <v>385</v>
      </c>
      <c r="C184" s="110" t="s">
        <v>410</v>
      </c>
      <c r="D184" s="110" t="s">
        <v>421</v>
      </c>
      <c r="E184" s="111">
        <v>324</v>
      </c>
      <c r="F184" s="75" t="s">
        <v>36</v>
      </c>
      <c r="G184" s="185">
        <v>0.03</v>
      </c>
      <c r="H184" s="186">
        <f t="shared" si="5"/>
        <v>314.27999999999997</v>
      </c>
      <c r="I184" s="112">
        <v>11</v>
      </c>
      <c r="J184" s="114">
        <v>20000</v>
      </c>
      <c r="K184" s="114">
        <v>49999</v>
      </c>
      <c r="L184" s="109" t="s">
        <v>384</v>
      </c>
    </row>
    <row r="185" spans="1:12" ht="30" customHeight="1" x14ac:dyDescent="0.35">
      <c r="A185" s="83" t="s">
        <v>801</v>
      </c>
      <c r="B185" s="187" t="s">
        <v>385</v>
      </c>
      <c r="C185" s="187" t="s">
        <v>422</v>
      </c>
      <c r="D185" s="188" t="s">
        <v>423</v>
      </c>
      <c r="E185" s="194">
        <v>1080</v>
      </c>
      <c r="F185" s="192" t="s">
        <v>36</v>
      </c>
      <c r="G185" s="185">
        <v>0.03</v>
      </c>
      <c r="H185" s="186">
        <f t="shared" si="5"/>
        <v>1047.5999999999999</v>
      </c>
      <c r="I185" s="190">
        <v>1</v>
      </c>
      <c r="J185" s="190">
        <v>1</v>
      </c>
      <c r="K185" s="190">
        <v>49</v>
      </c>
      <c r="L185" s="109" t="s">
        <v>384</v>
      </c>
    </row>
    <row r="186" spans="1:12" ht="30" customHeight="1" x14ac:dyDescent="0.35">
      <c r="A186" s="83" t="s">
        <v>801</v>
      </c>
      <c r="B186" s="187" t="s">
        <v>385</v>
      </c>
      <c r="C186" s="187" t="s">
        <v>422</v>
      </c>
      <c r="D186" s="187" t="s">
        <v>424</v>
      </c>
      <c r="E186" s="189">
        <v>994</v>
      </c>
      <c r="F186" s="192" t="s">
        <v>36</v>
      </c>
      <c r="G186" s="185">
        <v>0.03</v>
      </c>
      <c r="H186" s="186">
        <f t="shared" si="5"/>
        <v>964.18</v>
      </c>
      <c r="I186" s="190">
        <v>2</v>
      </c>
      <c r="J186" s="190">
        <v>50</v>
      </c>
      <c r="K186" s="190">
        <v>99</v>
      </c>
      <c r="L186" s="109" t="s">
        <v>384</v>
      </c>
    </row>
    <row r="187" spans="1:12" ht="30" customHeight="1" x14ac:dyDescent="0.35">
      <c r="A187" s="83" t="s">
        <v>801</v>
      </c>
      <c r="B187" s="187" t="s">
        <v>385</v>
      </c>
      <c r="C187" s="187" t="s">
        <v>422</v>
      </c>
      <c r="D187" s="187" t="s">
        <v>425</v>
      </c>
      <c r="E187" s="189">
        <v>795</v>
      </c>
      <c r="F187" s="192" t="s">
        <v>36</v>
      </c>
      <c r="G187" s="185">
        <v>0.03</v>
      </c>
      <c r="H187" s="186">
        <f t="shared" si="5"/>
        <v>771.15</v>
      </c>
      <c r="I187" s="190">
        <v>3</v>
      </c>
      <c r="J187" s="190">
        <v>100</v>
      </c>
      <c r="K187" s="190">
        <v>249</v>
      </c>
      <c r="L187" s="109" t="s">
        <v>384</v>
      </c>
    </row>
    <row r="188" spans="1:12" ht="30" customHeight="1" x14ac:dyDescent="0.35">
      <c r="A188" s="83" t="s">
        <v>801</v>
      </c>
      <c r="B188" s="187" t="s">
        <v>385</v>
      </c>
      <c r="C188" s="187" t="s">
        <v>422</v>
      </c>
      <c r="D188" s="187" t="s">
        <v>426</v>
      </c>
      <c r="E188" s="189">
        <v>636</v>
      </c>
      <c r="F188" s="192" t="s">
        <v>36</v>
      </c>
      <c r="G188" s="185">
        <v>0.03</v>
      </c>
      <c r="H188" s="186">
        <f t="shared" si="5"/>
        <v>616.91999999999996</v>
      </c>
      <c r="I188" s="190">
        <v>4</v>
      </c>
      <c r="J188" s="190">
        <v>250</v>
      </c>
      <c r="K188" s="190">
        <v>499</v>
      </c>
      <c r="L188" s="109" t="s">
        <v>384</v>
      </c>
    </row>
    <row r="189" spans="1:12" ht="30" customHeight="1" x14ac:dyDescent="0.35">
      <c r="A189" s="83" t="s">
        <v>801</v>
      </c>
      <c r="B189" s="110" t="s">
        <v>385</v>
      </c>
      <c r="C189" s="110" t="s">
        <v>422</v>
      </c>
      <c r="D189" s="110" t="s">
        <v>427</v>
      </c>
      <c r="E189" s="111">
        <v>509</v>
      </c>
      <c r="F189" s="75" t="s">
        <v>36</v>
      </c>
      <c r="G189" s="185">
        <v>0.03</v>
      </c>
      <c r="H189" s="186">
        <f t="shared" si="5"/>
        <v>493.73</v>
      </c>
      <c r="I189" s="112">
        <v>5</v>
      </c>
      <c r="J189" s="112">
        <v>500</v>
      </c>
      <c r="K189" s="112">
        <v>999</v>
      </c>
      <c r="L189" s="109" t="s">
        <v>384</v>
      </c>
    </row>
    <row r="190" spans="1:12" ht="30" customHeight="1" x14ac:dyDescent="0.35">
      <c r="A190" s="83" t="s">
        <v>801</v>
      </c>
      <c r="B190" s="110" t="s">
        <v>385</v>
      </c>
      <c r="C190" s="110" t="s">
        <v>422</v>
      </c>
      <c r="D190" s="110" t="s">
        <v>428</v>
      </c>
      <c r="E190" s="111">
        <v>407</v>
      </c>
      <c r="F190" s="75" t="s">
        <v>36</v>
      </c>
      <c r="G190" s="185">
        <v>0.03</v>
      </c>
      <c r="H190" s="186">
        <f t="shared" si="5"/>
        <v>394.79</v>
      </c>
      <c r="I190" s="112">
        <v>6</v>
      </c>
      <c r="J190" s="114">
        <v>1000</v>
      </c>
      <c r="K190" s="114">
        <v>1499</v>
      </c>
      <c r="L190" s="109" t="s">
        <v>384</v>
      </c>
    </row>
    <row r="191" spans="1:12" ht="30" customHeight="1" x14ac:dyDescent="0.35">
      <c r="A191" s="83" t="s">
        <v>801</v>
      </c>
      <c r="B191" s="110" t="s">
        <v>385</v>
      </c>
      <c r="C191" s="110" t="s">
        <v>422</v>
      </c>
      <c r="D191" s="110" t="s">
        <v>429</v>
      </c>
      <c r="E191" s="111">
        <v>326</v>
      </c>
      <c r="F191" s="75" t="s">
        <v>36</v>
      </c>
      <c r="G191" s="185">
        <v>0.03</v>
      </c>
      <c r="H191" s="186">
        <f t="shared" si="5"/>
        <v>316.22000000000003</v>
      </c>
      <c r="I191" s="112">
        <v>7</v>
      </c>
      <c r="J191" s="114">
        <v>1500</v>
      </c>
      <c r="K191" s="114">
        <v>2499</v>
      </c>
      <c r="L191" s="109" t="s">
        <v>384</v>
      </c>
    </row>
    <row r="192" spans="1:12" ht="30" customHeight="1" x14ac:dyDescent="0.35">
      <c r="A192" s="83" t="s">
        <v>801</v>
      </c>
      <c r="B192" s="110" t="s">
        <v>385</v>
      </c>
      <c r="C192" s="110" t="s">
        <v>422</v>
      </c>
      <c r="D192" s="110" t="s">
        <v>430</v>
      </c>
      <c r="E192" s="111">
        <v>293</v>
      </c>
      <c r="F192" s="75" t="s">
        <v>36</v>
      </c>
      <c r="G192" s="185">
        <v>0.03</v>
      </c>
      <c r="H192" s="186">
        <f t="shared" si="5"/>
        <v>284.20999999999998</v>
      </c>
      <c r="I192" s="112">
        <v>8</v>
      </c>
      <c r="J192" s="114">
        <v>2500</v>
      </c>
      <c r="K192" s="114">
        <v>4999</v>
      </c>
      <c r="L192" s="109" t="s">
        <v>384</v>
      </c>
    </row>
    <row r="193" spans="1:12" ht="30" customHeight="1" x14ac:dyDescent="0.35">
      <c r="A193" s="83" t="s">
        <v>801</v>
      </c>
      <c r="B193" s="110" t="s">
        <v>385</v>
      </c>
      <c r="C193" s="110" t="s">
        <v>422</v>
      </c>
      <c r="D193" s="110" t="s">
        <v>431</v>
      </c>
      <c r="E193" s="111">
        <v>264</v>
      </c>
      <c r="F193" s="75" t="s">
        <v>36</v>
      </c>
      <c r="G193" s="185">
        <v>0.03</v>
      </c>
      <c r="H193" s="186">
        <f t="shared" si="5"/>
        <v>256.08</v>
      </c>
      <c r="I193" s="112">
        <v>9</v>
      </c>
      <c r="J193" s="114">
        <v>5000</v>
      </c>
      <c r="K193" s="114">
        <v>9999</v>
      </c>
      <c r="L193" s="109" t="s">
        <v>384</v>
      </c>
    </row>
    <row r="194" spans="1:12" ht="30" customHeight="1" x14ac:dyDescent="0.35">
      <c r="A194" s="83" t="s">
        <v>801</v>
      </c>
      <c r="B194" s="110" t="s">
        <v>385</v>
      </c>
      <c r="C194" s="110" t="s">
        <v>422</v>
      </c>
      <c r="D194" s="110" t="s">
        <v>432</v>
      </c>
      <c r="E194" s="111">
        <v>240</v>
      </c>
      <c r="F194" s="75" t="s">
        <v>36</v>
      </c>
      <c r="G194" s="185">
        <v>0.03</v>
      </c>
      <c r="H194" s="186">
        <f t="shared" si="5"/>
        <v>232.8</v>
      </c>
      <c r="I194" s="112">
        <v>10</v>
      </c>
      <c r="J194" s="114">
        <v>10000</v>
      </c>
      <c r="K194" s="114">
        <v>19999</v>
      </c>
      <c r="L194" s="109" t="s">
        <v>384</v>
      </c>
    </row>
    <row r="195" spans="1:12" ht="30" customHeight="1" x14ac:dyDescent="0.35">
      <c r="A195" s="83" t="s">
        <v>801</v>
      </c>
      <c r="B195" s="110" t="s">
        <v>385</v>
      </c>
      <c r="C195" s="110" t="s">
        <v>422</v>
      </c>
      <c r="D195" s="110" t="s">
        <v>433</v>
      </c>
      <c r="E195" s="111">
        <v>216</v>
      </c>
      <c r="F195" s="75" t="s">
        <v>36</v>
      </c>
      <c r="G195" s="185">
        <v>0.03</v>
      </c>
      <c r="H195" s="186">
        <f t="shared" si="5"/>
        <v>209.52</v>
      </c>
      <c r="I195" s="112">
        <v>11</v>
      </c>
      <c r="J195" s="114">
        <v>20000</v>
      </c>
      <c r="K195" s="114">
        <v>49999</v>
      </c>
      <c r="L195" s="109" t="s">
        <v>384</v>
      </c>
    </row>
    <row r="196" spans="1:12" ht="30" customHeight="1" x14ac:dyDescent="0.35">
      <c r="A196" s="83" t="s">
        <v>801</v>
      </c>
      <c r="B196" s="110" t="s">
        <v>385</v>
      </c>
      <c r="C196" s="110" t="s">
        <v>434</v>
      </c>
      <c r="D196" s="108" t="s">
        <v>435</v>
      </c>
      <c r="E196" s="116">
        <v>2052</v>
      </c>
      <c r="F196" s="75" t="s">
        <v>36</v>
      </c>
      <c r="G196" s="185">
        <v>0.03</v>
      </c>
      <c r="H196" s="186">
        <f t="shared" si="5"/>
        <v>1990.44</v>
      </c>
      <c r="I196" s="112">
        <v>1</v>
      </c>
      <c r="J196" s="112">
        <v>1</v>
      </c>
      <c r="K196" s="112">
        <v>49</v>
      </c>
      <c r="L196" s="109" t="s">
        <v>384</v>
      </c>
    </row>
    <row r="197" spans="1:12" ht="30" customHeight="1" x14ac:dyDescent="0.35">
      <c r="A197" s="83" t="s">
        <v>801</v>
      </c>
      <c r="B197" s="110" t="s">
        <v>385</v>
      </c>
      <c r="C197" s="110" t="s">
        <v>434</v>
      </c>
      <c r="D197" s="110" t="s">
        <v>436</v>
      </c>
      <c r="E197" s="116">
        <v>1888</v>
      </c>
      <c r="F197" s="75" t="s">
        <v>36</v>
      </c>
      <c r="G197" s="185">
        <v>0.03</v>
      </c>
      <c r="H197" s="186">
        <f t="shared" si="5"/>
        <v>1831.36</v>
      </c>
      <c r="I197" s="112">
        <v>2</v>
      </c>
      <c r="J197" s="112">
        <v>50</v>
      </c>
      <c r="K197" s="112">
        <v>99</v>
      </c>
      <c r="L197" s="109" t="s">
        <v>384</v>
      </c>
    </row>
    <row r="198" spans="1:12" ht="30" customHeight="1" x14ac:dyDescent="0.35">
      <c r="A198" s="83" t="s">
        <v>801</v>
      </c>
      <c r="B198" s="110" t="s">
        <v>385</v>
      </c>
      <c r="C198" s="110" t="s">
        <v>434</v>
      </c>
      <c r="D198" s="110" t="s">
        <v>437</v>
      </c>
      <c r="E198" s="116">
        <v>1510</v>
      </c>
      <c r="F198" s="75" t="s">
        <v>36</v>
      </c>
      <c r="G198" s="185">
        <v>0.03</v>
      </c>
      <c r="H198" s="186">
        <f t="shared" si="5"/>
        <v>1464.7</v>
      </c>
      <c r="I198" s="112">
        <v>3</v>
      </c>
      <c r="J198" s="112">
        <v>100</v>
      </c>
      <c r="K198" s="112">
        <v>249</v>
      </c>
      <c r="L198" s="109" t="s">
        <v>384</v>
      </c>
    </row>
    <row r="199" spans="1:12" ht="30" customHeight="1" x14ac:dyDescent="0.35">
      <c r="A199" s="83" t="s">
        <v>801</v>
      </c>
      <c r="B199" s="110" t="s">
        <v>385</v>
      </c>
      <c r="C199" s="110" t="s">
        <v>434</v>
      </c>
      <c r="D199" s="110" t="s">
        <v>438</v>
      </c>
      <c r="E199" s="116">
        <v>1208</v>
      </c>
      <c r="F199" s="75" t="s">
        <v>36</v>
      </c>
      <c r="G199" s="185">
        <v>0.03</v>
      </c>
      <c r="H199" s="186">
        <f t="shared" si="5"/>
        <v>1171.76</v>
      </c>
      <c r="I199" s="112">
        <v>4</v>
      </c>
      <c r="J199" s="112">
        <v>250</v>
      </c>
      <c r="K199" s="112">
        <v>499</v>
      </c>
      <c r="L199" s="109" t="s">
        <v>384</v>
      </c>
    </row>
    <row r="200" spans="1:12" ht="30" customHeight="1" x14ac:dyDescent="0.35">
      <c r="A200" s="83" t="s">
        <v>801</v>
      </c>
      <c r="B200" s="110" t="s">
        <v>385</v>
      </c>
      <c r="C200" s="110" t="s">
        <v>434</v>
      </c>
      <c r="D200" s="110" t="s">
        <v>439</v>
      </c>
      <c r="E200" s="111">
        <v>967</v>
      </c>
      <c r="F200" s="75" t="s">
        <v>36</v>
      </c>
      <c r="G200" s="185">
        <v>0.03</v>
      </c>
      <c r="H200" s="186">
        <f t="shared" si="5"/>
        <v>937.99</v>
      </c>
      <c r="I200" s="112">
        <v>5</v>
      </c>
      <c r="J200" s="112">
        <v>500</v>
      </c>
      <c r="K200" s="112">
        <v>999</v>
      </c>
      <c r="L200" s="109" t="s">
        <v>384</v>
      </c>
    </row>
    <row r="201" spans="1:12" ht="30" customHeight="1" x14ac:dyDescent="0.35">
      <c r="A201" s="83" t="s">
        <v>801</v>
      </c>
      <c r="B201" s="110" t="s">
        <v>385</v>
      </c>
      <c r="C201" s="110" t="s">
        <v>434</v>
      </c>
      <c r="D201" s="110" t="s">
        <v>440</v>
      </c>
      <c r="E201" s="111">
        <v>773</v>
      </c>
      <c r="F201" s="75" t="s">
        <v>36</v>
      </c>
      <c r="G201" s="185">
        <v>0.03</v>
      </c>
      <c r="H201" s="186">
        <f t="shared" si="5"/>
        <v>749.81</v>
      </c>
      <c r="I201" s="112">
        <v>6</v>
      </c>
      <c r="J201" s="114">
        <v>1000</v>
      </c>
      <c r="K201" s="114">
        <v>1499</v>
      </c>
      <c r="L201" s="109" t="s">
        <v>384</v>
      </c>
    </row>
    <row r="202" spans="1:12" ht="30" customHeight="1" x14ac:dyDescent="0.35">
      <c r="A202" s="83" t="s">
        <v>801</v>
      </c>
      <c r="B202" s="110" t="s">
        <v>385</v>
      </c>
      <c r="C202" s="110" t="s">
        <v>434</v>
      </c>
      <c r="D202" s="110" t="s">
        <v>441</v>
      </c>
      <c r="E202" s="111">
        <v>619</v>
      </c>
      <c r="F202" s="75" t="s">
        <v>36</v>
      </c>
      <c r="G202" s="185">
        <v>0.03</v>
      </c>
      <c r="H202" s="186">
        <f t="shared" si="5"/>
        <v>600.42999999999995</v>
      </c>
      <c r="I202" s="112">
        <v>7</v>
      </c>
      <c r="J202" s="114">
        <v>1500</v>
      </c>
      <c r="K202" s="114">
        <v>2499</v>
      </c>
      <c r="L202" s="109" t="s">
        <v>384</v>
      </c>
    </row>
    <row r="203" spans="1:12" ht="30" customHeight="1" x14ac:dyDescent="0.35">
      <c r="A203" s="83" t="s">
        <v>801</v>
      </c>
      <c r="B203" s="110" t="s">
        <v>385</v>
      </c>
      <c r="C203" s="110" t="s">
        <v>434</v>
      </c>
      <c r="D203" s="110" t="s">
        <v>442</v>
      </c>
      <c r="E203" s="111">
        <v>557</v>
      </c>
      <c r="F203" s="75" t="s">
        <v>36</v>
      </c>
      <c r="G203" s="185">
        <v>0.03</v>
      </c>
      <c r="H203" s="186">
        <f t="shared" si="5"/>
        <v>540.29</v>
      </c>
      <c r="I203" s="112">
        <v>8</v>
      </c>
      <c r="J203" s="114">
        <v>2500</v>
      </c>
      <c r="K203" s="114">
        <v>4999</v>
      </c>
      <c r="L203" s="109" t="s">
        <v>384</v>
      </c>
    </row>
    <row r="204" spans="1:12" ht="30" customHeight="1" x14ac:dyDescent="0.35">
      <c r="A204" s="83" t="s">
        <v>801</v>
      </c>
      <c r="B204" s="110" t="s">
        <v>385</v>
      </c>
      <c r="C204" s="110" t="s">
        <v>434</v>
      </c>
      <c r="D204" s="110" t="s">
        <v>443</v>
      </c>
      <c r="E204" s="111">
        <v>501</v>
      </c>
      <c r="F204" s="75" t="s">
        <v>36</v>
      </c>
      <c r="G204" s="185">
        <v>0.03</v>
      </c>
      <c r="H204" s="186">
        <f t="shared" si="5"/>
        <v>485.97</v>
      </c>
      <c r="I204" s="112">
        <v>9</v>
      </c>
      <c r="J204" s="114">
        <v>5000</v>
      </c>
      <c r="K204" s="114">
        <v>9999</v>
      </c>
      <c r="L204" s="109" t="s">
        <v>384</v>
      </c>
    </row>
    <row r="205" spans="1:12" ht="30" customHeight="1" x14ac:dyDescent="0.35">
      <c r="A205" s="83" t="s">
        <v>801</v>
      </c>
      <c r="B205" s="110" t="s">
        <v>385</v>
      </c>
      <c r="C205" s="110" t="s">
        <v>434</v>
      </c>
      <c r="D205" s="110" t="s">
        <v>444</v>
      </c>
      <c r="E205" s="111">
        <v>456</v>
      </c>
      <c r="F205" s="75" t="s">
        <v>36</v>
      </c>
      <c r="G205" s="185">
        <v>0.03</v>
      </c>
      <c r="H205" s="186">
        <f t="shared" si="5"/>
        <v>442.32</v>
      </c>
      <c r="I205" s="112">
        <v>10</v>
      </c>
      <c r="J205" s="114">
        <v>10000</v>
      </c>
      <c r="K205" s="114">
        <v>19999</v>
      </c>
      <c r="L205" s="109" t="s">
        <v>384</v>
      </c>
    </row>
    <row r="206" spans="1:12" ht="30" customHeight="1" x14ac:dyDescent="0.35">
      <c r="A206" s="83" t="s">
        <v>801</v>
      </c>
      <c r="B206" s="110" t="s">
        <v>385</v>
      </c>
      <c r="C206" s="110" t="s">
        <v>434</v>
      </c>
      <c r="D206" s="110" t="s">
        <v>445</v>
      </c>
      <c r="E206" s="111">
        <v>410</v>
      </c>
      <c r="F206" s="75" t="s">
        <v>36</v>
      </c>
      <c r="G206" s="185">
        <v>0.03</v>
      </c>
      <c r="H206" s="186">
        <f t="shared" si="5"/>
        <v>397.7</v>
      </c>
      <c r="I206" s="112">
        <v>11</v>
      </c>
      <c r="J206" s="114">
        <v>20000</v>
      </c>
      <c r="K206" s="114">
        <v>49999</v>
      </c>
      <c r="L206" s="109" t="s">
        <v>384</v>
      </c>
    </row>
    <row r="207" spans="1:12" ht="30" customHeight="1" x14ac:dyDescent="0.35">
      <c r="A207" s="83" t="s">
        <v>801</v>
      </c>
      <c r="B207" s="110" t="s">
        <v>385</v>
      </c>
      <c r="C207" s="110" t="s">
        <v>446</v>
      </c>
      <c r="D207" s="108" t="s">
        <v>447</v>
      </c>
      <c r="E207" s="116">
        <v>2916</v>
      </c>
      <c r="F207" s="75" t="s">
        <v>36</v>
      </c>
      <c r="G207" s="185">
        <v>0.03</v>
      </c>
      <c r="H207" s="186">
        <f t="shared" si="5"/>
        <v>2828.52</v>
      </c>
      <c r="I207" s="112">
        <v>1</v>
      </c>
      <c r="J207" s="112">
        <v>1</v>
      </c>
      <c r="K207" s="112">
        <v>49</v>
      </c>
      <c r="L207" s="109" t="s">
        <v>384</v>
      </c>
    </row>
    <row r="208" spans="1:12" ht="30" customHeight="1" x14ac:dyDescent="0.35">
      <c r="A208" s="83" t="s">
        <v>801</v>
      </c>
      <c r="B208" s="110" t="s">
        <v>385</v>
      </c>
      <c r="C208" s="110" t="s">
        <v>446</v>
      </c>
      <c r="D208" s="110" t="s">
        <v>448</v>
      </c>
      <c r="E208" s="116">
        <v>2683</v>
      </c>
      <c r="F208" s="75" t="s">
        <v>36</v>
      </c>
      <c r="G208" s="185">
        <v>0.03</v>
      </c>
      <c r="H208" s="186">
        <f t="shared" si="5"/>
        <v>2602.5100000000002</v>
      </c>
      <c r="I208" s="112">
        <v>2</v>
      </c>
      <c r="J208" s="112">
        <v>50</v>
      </c>
      <c r="K208" s="112">
        <v>99</v>
      </c>
      <c r="L208" s="109" t="s">
        <v>384</v>
      </c>
    </row>
    <row r="209" spans="1:12" ht="30" customHeight="1" x14ac:dyDescent="0.35">
      <c r="A209" s="83" t="s">
        <v>801</v>
      </c>
      <c r="B209" s="110" t="s">
        <v>385</v>
      </c>
      <c r="C209" s="110" t="s">
        <v>446</v>
      </c>
      <c r="D209" s="110" t="s">
        <v>449</v>
      </c>
      <c r="E209" s="116">
        <v>2146</v>
      </c>
      <c r="F209" s="75" t="s">
        <v>36</v>
      </c>
      <c r="G209" s="185">
        <v>0.03</v>
      </c>
      <c r="H209" s="186">
        <f t="shared" si="5"/>
        <v>2081.62</v>
      </c>
      <c r="I209" s="112">
        <v>3</v>
      </c>
      <c r="J209" s="112">
        <v>100</v>
      </c>
      <c r="K209" s="112">
        <v>249</v>
      </c>
      <c r="L209" s="109" t="s">
        <v>384</v>
      </c>
    </row>
    <row r="210" spans="1:12" ht="30" customHeight="1" x14ac:dyDescent="0.35">
      <c r="A210" s="83" t="s">
        <v>801</v>
      </c>
      <c r="B210" s="110" t="s">
        <v>385</v>
      </c>
      <c r="C210" s="110" t="s">
        <v>446</v>
      </c>
      <c r="D210" s="110" t="s">
        <v>450</v>
      </c>
      <c r="E210" s="116">
        <v>1717</v>
      </c>
      <c r="F210" s="75" t="s">
        <v>36</v>
      </c>
      <c r="G210" s="185">
        <v>0.03</v>
      </c>
      <c r="H210" s="186">
        <f t="shared" si="5"/>
        <v>1665.49</v>
      </c>
      <c r="I210" s="112">
        <v>4</v>
      </c>
      <c r="J210" s="112">
        <v>250</v>
      </c>
      <c r="K210" s="112">
        <v>499</v>
      </c>
      <c r="L210" s="109" t="s">
        <v>384</v>
      </c>
    </row>
    <row r="211" spans="1:12" ht="30" customHeight="1" x14ac:dyDescent="0.35">
      <c r="A211" s="83" t="s">
        <v>801</v>
      </c>
      <c r="B211" s="110" t="s">
        <v>385</v>
      </c>
      <c r="C211" s="110" t="s">
        <v>446</v>
      </c>
      <c r="D211" s="110" t="s">
        <v>451</v>
      </c>
      <c r="E211" s="116">
        <v>1374</v>
      </c>
      <c r="F211" s="75" t="s">
        <v>36</v>
      </c>
      <c r="G211" s="185">
        <v>0.03</v>
      </c>
      <c r="H211" s="186">
        <f t="shared" si="5"/>
        <v>1332.78</v>
      </c>
      <c r="I211" s="112">
        <v>5</v>
      </c>
      <c r="J211" s="112">
        <v>500</v>
      </c>
      <c r="K211" s="112">
        <v>999</v>
      </c>
      <c r="L211" s="109" t="s">
        <v>384</v>
      </c>
    </row>
    <row r="212" spans="1:12" ht="30" customHeight="1" x14ac:dyDescent="0.35">
      <c r="A212" s="83" t="s">
        <v>801</v>
      </c>
      <c r="B212" s="110" t="s">
        <v>385</v>
      </c>
      <c r="C212" s="110" t="s">
        <v>446</v>
      </c>
      <c r="D212" s="110" t="s">
        <v>452</v>
      </c>
      <c r="E212" s="116">
        <v>1099</v>
      </c>
      <c r="F212" s="75" t="s">
        <v>36</v>
      </c>
      <c r="G212" s="185">
        <v>0.03</v>
      </c>
      <c r="H212" s="186">
        <f t="shared" si="5"/>
        <v>1066.03</v>
      </c>
      <c r="I212" s="112">
        <v>6</v>
      </c>
      <c r="J212" s="114">
        <v>1000</v>
      </c>
      <c r="K212" s="114">
        <v>1499</v>
      </c>
      <c r="L212" s="109" t="s">
        <v>384</v>
      </c>
    </row>
    <row r="213" spans="1:12" ht="30" customHeight="1" x14ac:dyDescent="0.35">
      <c r="A213" s="83" t="s">
        <v>801</v>
      </c>
      <c r="B213" s="110" t="s">
        <v>385</v>
      </c>
      <c r="C213" s="110" t="s">
        <v>446</v>
      </c>
      <c r="D213" s="110" t="s">
        <v>453</v>
      </c>
      <c r="E213" s="111">
        <v>879</v>
      </c>
      <c r="F213" s="75" t="s">
        <v>36</v>
      </c>
      <c r="G213" s="185">
        <v>0.03</v>
      </c>
      <c r="H213" s="186">
        <f t="shared" si="5"/>
        <v>852.63</v>
      </c>
      <c r="I213" s="112">
        <v>7</v>
      </c>
      <c r="J213" s="114">
        <v>1500</v>
      </c>
      <c r="K213" s="114">
        <v>2499</v>
      </c>
      <c r="L213" s="109" t="s">
        <v>384</v>
      </c>
    </row>
    <row r="214" spans="1:12" ht="30" customHeight="1" x14ac:dyDescent="0.35">
      <c r="A214" s="83" t="s">
        <v>801</v>
      </c>
      <c r="B214" s="110" t="s">
        <v>385</v>
      </c>
      <c r="C214" s="110" t="s">
        <v>446</v>
      </c>
      <c r="D214" s="110" t="s">
        <v>454</v>
      </c>
      <c r="E214" s="111">
        <v>791</v>
      </c>
      <c r="F214" s="75" t="s">
        <v>36</v>
      </c>
      <c r="G214" s="185">
        <v>0.03</v>
      </c>
      <c r="H214" s="186">
        <f t="shared" si="5"/>
        <v>767.27</v>
      </c>
      <c r="I214" s="112">
        <v>8</v>
      </c>
      <c r="J214" s="114">
        <v>2500</v>
      </c>
      <c r="K214" s="114">
        <v>4999</v>
      </c>
      <c r="L214" s="109" t="s">
        <v>384</v>
      </c>
    </row>
    <row r="215" spans="1:12" ht="30" customHeight="1" x14ac:dyDescent="0.35">
      <c r="A215" s="83" t="s">
        <v>801</v>
      </c>
      <c r="B215" s="110" t="s">
        <v>385</v>
      </c>
      <c r="C215" s="110" t="s">
        <v>446</v>
      </c>
      <c r="D215" s="110" t="s">
        <v>455</v>
      </c>
      <c r="E215" s="111">
        <v>712</v>
      </c>
      <c r="F215" s="75" t="s">
        <v>36</v>
      </c>
      <c r="G215" s="185">
        <v>0.03</v>
      </c>
      <c r="H215" s="186">
        <f t="shared" si="5"/>
        <v>690.64</v>
      </c>
      <c r="I215" s="112">
        <v>9</v>
      </c>
      <c r="J215" s="114">
        <v>5000</v>
      </c>
      <c r="K215" s="114">
        <v>9999</v>
      </c>
      <c r="L215" s="109" t="s">
        <v>384</v>
      </c>
    </row>
    <row r="216" spans="1:12" ht="30" customHeight="1" x14ac:dyDescent="0.35">
      <c r="A216" s="83" t="s">
        <v>801</v>
      </c>
      <c r="B216" s="110" t="s">
        <v>385</v>
      </c>
      <c r="C216" s="110" t="s">
        <v>446</v>
      </c>
      <c r="D216" s="110" t="s">
        <v>456</v>
      </c>
      <c r="E216" s="111">
        <v>648</v>
      </c>
      <c r="F216" s="75" t="s">
        <v>36</v>
      </c>
      <c r="G216" s="185">
        <v>0.03</v>
      </c>
      <c r="H216" s="186">
        <f t="shared" si="5"/>
        <v>628.55999999999995</v>
      </c>
      <c r="I216" s="112">
        <v>10</v>
      </c>
      <c r="J216" s="114">
        <v>10000</v>
      </c>
      <c r="K216" s="114">
        <v>19999</v>
      </c>
      <c r="L216" s="109" t="s">
        <v>384</v>
      </c>
    </row>
    <row r="217" spans="1:12" ht="30" customHeight="1" x14ac:dyDescent="0.35">
      <c r="A217" s="83" t="s">
        <v>801</v>
      </c>
      <c r="B217" s="110" t="s">
        <v>385</v>
      </c>
      <c r="C217" s="110" t="s">
        <v>446</v>
      </c>
      <c r="D217" s="110" t="s">
        <v>457</v>
      </c>
      <c r="E217" s="111">
        <v>583</v>
      </c>
      <c r="F217" s="75" t="s">
        <v>36</v>
      </c>
      <c r="G217" s="185">
        <v>0.03</v>
      </c>
      <c r="H217" s="186">
        <f t="shared" si="5"/>
        <v>565.51</v>
      </c>
      <c r="I217" s="112">
        <v>11</v>
      </c>
      <c r="J217" s="112">
        <v>20000</v>
      </c>
      <c r="K217" s="112">
        <v>49999</v>
      </c>
      <c r="L217" s="109" t="s">
        <v>384</v>
      </c>
    </row>
    <row r="218" spans="1:12" ht="30" customHeight="1" x14ac:dyDescent="0.35">
      <c r="A218" s="109" t="s">
        <v>802</v>
      </c>
      <c r="B218" s="109" t="s">
        <v>458</v>
      </c>
      <c r="C218" s="109"/>
      <c r="D218" s="109"/>
      <c r="E218" s="109"/>
      <c r="F218" s="109"/>
      <c r="G218" s="109"/>
      <c r="H218" s="109"/>
      <c r="I218" s="109"/>
      <c r="J218" s="109"/>
      <c r="K218" s="109"/>
      <c r="L218" s="109" t="s">
        <v>458</v>
      </c>
    </row>
    <row r="219" spans="1:12" ht="30" customHeight="1" x14ac:dyDescent="0.35">
      <c r="A219" s="83" t="s">
        <v>802</v>
      </c>
      <c r="B219" s="187" t="s">
        <v>459</v>
      </c>
      <c r="C219" s="187" t="s">
        <v>460</v>
      </c>
      <c r="D219" s="187" t="s">
        <v>461</v>
      </c>
      <c r="E219" s="189">
        <v>400</v>
      </c>
      <c r="F219" s="192" t="s">
        <v>36</v>
      </c>
      <c r="G219" s="185">
        <v>0.03</v>
      </c>
      <c r="H219" s="186">
        <f t="shared" si="5"/>
        <v>388</v>
      </c>
      <c r="I219" s="190">
        <v>1</v>
      </c>
      <c r="J219" s="187" t="s">
        <v>350</v>
      </c>
      <c r="K219" s="187" t="s">
        <v>350</v>
      </c>
      <c r="L219" s="109" t="s">
        <v>458</v>
      </c>
    </row>
    <row r="220" spans="1:12" ht="30" customHeight="1" x14ac:dyDescent="0.35">
      <c r="A220" s="83" t="s">
        <v>802</v>
      </c>
      <c r="B220" s="187" t="s">
        <v>459</v>
      </c>
      <c r="C220" s="187" t="s">
        <v>462</v>
      </c>
      <c r="D220" s="187" t="s">
        <v>463</v>
      </c>
      <c r="E220" s="189">
        <v>760</v>
      </c>
      <c r="F220" s="192" t="s">
        <v>36</v>
      </c>
      <c r="G220" s="185">
        <v>0.03</v>
      </c>
      <c r="H220" s="186">
        <f t="shared" si="5"/>
        <v>737.2</v>
      </c>
      <c r="I220" s="190">
        <v>1</v>
      </c>
      <c r="J220" s="187" t="s">
        <v>350</v>
      </c>
      <c r="K220" s="187" t="s">
        <v>350</v>
      </c>
      <c r="L220" s="109" t="s">
        <v>458</v>
      </c>
    </row>
    <row r="221" spans="1:12" ht="30" customHeight="1" x14ac:dyDescent="0.35">
      <c r="A221" s="83" t="s">
        <v>802</v>
      </c>
      <c r="B221" s="187" t="s">
        <v>459</v>
      </c>
      <c r="C221" s="187" t="s">
        <v>464</v>
      </c>
      <c r="D221" s="187" t="s">
        <v>465</v>
      </c>
      <c r="E221" s="194">
        <v>1080</v>
      </c>
      <c r="F221" s="192" t="s">
        <v>36</v>
      </c>
      <c r="G221" s="185">
        <v>0.03</v>
      </c>
      <c r="H221" s="186">
        <f t="shared" si="5"/>
        <v>1047.5999999999999</v>
      </c>
      <c r="I221" s="190">
        <v>1</v>
      </c>
      <c r="J221" s="187" t="s">
        <v>350</v>
      </c>
      <c r="K221" s="187" t="s">
        <v>350</v>
      </c>
      <c r="L221" s="109" t="s">
        <v>458</v>
      </c>
    </row>
    <row r="222" spans="1:12" ht="30" customHeight="1" x14ac:dyDescent="0.35">
      <c r="A222" s="83" t="s">
        <v>802</v>
      </c>
      <c r="B222" s="187" t="s">
        <v>459</v>
      </c>
      <c r="C222" s="187" t="s">
        <v>466</v>
      </c>
      <c r="D222" s="187" t="s">
        <v>467</v>
      </c>
      <c r="E222" s="194">
        <v>1400</v>
      </c>
      <c r="F222" s="192" t="s">
        <v>36</v>
      </c>
      <c r="G222" s="185">
        <v>0.03</v>
      </c>
      <c r="H222" s="186">
        <f t="shared" si="5"/>
        <v>1358</v>
      </c>
      <c r="I222" s="190">
        <v>1</v>
      </c>
      <c r="J222" s="187" t="s">
        <v>350</v>
      </c>
      <c r="K222" s="187" t="s">
        <v>350</v>
      </c>
      <c r="L222" s="109" t="s">
        <v>458</v>
      </c>
    </row>
    <row r="223" spans="1:12" ht="30" customHeight="1" x14ac:dyDescent="0.35">
      <c r="A223" s="83" t="s">
        <v>802</v>
      </c>
      <c r="B223" s="110" t="s">
        <v>459</v>
      </c>
      <c r="C223" s="110" t="s">
        <v>468</v>
      </c>
      <c r="D223" s="110" t="s">
        <v>469</v>
      </c>
      <c r="E223" s="116">
        <v>2660</v>
      </c>
      <c r="F223" s="75" t="s">
        <v>36</v>
      </c>
      <c r="G223" s="185">
        <v>0.03</v>
      </c>
      <c r="H223" s="186">
        <f t="shared" ref="H223:H286" si="6">E223-(E223*G223)</f>
        <v>2580.1999999999998</v>
      </c>
      <c r="I223" s="112">
        <v>1</v>
      </c>
      <c r="J223" s="110" t="s">
        <v>350</v>
      </c>
      <c r="K223" s="110" t="s">
        <v>350</v>
      </c>
      <c r="L223" s="109" t="s">
        <v>458</v>
      </c>
    </row>
    <row r="224" spans="1:12" ht="30" customHeight="1" x14ac:dyDescent="0.35">
      <c r="A224" s="83" t="s">
        <v>802</v>
      </c>
      <c r="B224" s="110" t="s">
        <v>459</v>
      </c>
      <c r="C224" s="110" t="s">
        <v>470</v>
      </c>
      <c r="D224" s="110" t="s">
        <v>471</v>
      </c>
      <c r="E224" s="116">
        <v>3780</v>
      </c>
      <c r="F224" s="75" t="s">
        <v>36</v>
      </c>
      <c r="G224" s="185">
        <v>0.03</v>
      </c>
      <c r="H224" s="186">
        <f t="shared" si="6"/>
        <v>3666.6</v>
      </c>
      <c r="I224" s="112">
        <v>1</v>
      </c>
      <c r="J224" s="110" t="s">
        <v>350</v>
      </c>
      <c r="K224" s="110" t="s">
        <v>350</v>
      </c>
      <c r="L224" s="109" t="s">
        <v>458</v>
      </c>
    </row>
    <row r="225" spans="1:12" ht="30" customHeight="1" x14ac:dyDescent="0.35">
      <c r="A225" s="83" t="s">
        <v>802</v>
      </c>
      <c r="B225" s="187" t="s">
        <v>459</v>
      </c>
      <c r="C225" s="187" t="s">
        <v>472</v>
      </c>
      <c r="D225" s="187" t="s">
        <v>473</v>
      </c>
      <c r="E225" s="194">
        <v>3400</v>
      </c>
      <c r="F225" s="192" t="s">
        <v>36</v>
      </c>
      <c r="G225" s="185">
        <v>0.03</v>
      </c>
      <c r="H225" s="186">
        <f t="shared" si="6"/>
        <v>3298</v>
      </c>
      <c r="I225" s="190">
        <v>1</v>
      </c>
      <c r="J225" s="187" t="s">
        <v>350</v>
      </c>
      <c r="K225" s="187" t="s">
        <v>350</v>
      </c>
      <c r="L225" s="109" t="s">
        <v>458</v>
      </c>
    </row>
    <row r="226" spans="1:12" ht="30" customHeight="1" x14ac:dyDescent="0.35">
      <c r="A226" s="83" t="s">
        <v>802</v>
      </c>
      <c r="B226" s="187" t="s">
        <v>459</v>
      </c>
      <c r="C226" s="187" t="s">
        <v>474</v>
      </c>
      <c r="D226" s="187" t="s">
        <v>475</v>
      </c>
      <c r="E226" s="194">
        <v>6460</v>
      </c>
      <c r="F226" s="192" t="s">
        <v>36</v>
      </c>
      <c r="G226" s="185">
        <v>0.03</v>
      </c>
      <c r="H226" s="186">
        <f t="shared" si="6"/>
        <v>6266.2</v>
      </c>
      <c r="I226" s="190">
        <v>1</v>
      </c>
      <c r="J226" s="187" t="s">
        <v>350</v>
      </c>
      <c r="K226" s="187" t="s">
        <v>350</v>
      </c>
      <c r="L226" s="109" t="s">
        <v>458</v>
      </c>
    </row>
    <row r="227" spans="1:12" ht="30" customHeight="1" x14ac:dyDescent="0.35">
      <c r="A227" s="83" t="s">
        <v>802</v>
      </c>
      <c r="B227" s="187" t="s">
        <v>459</v>
      </c>
      <c r="C227" s="187" t="s">
        <v>476</v>
      </c>
      <c r="D227" s="187" t="s">
        <v>477</v>
      </c>
      <c r="E227" s="194">
        <v>9180</v>
      </c>
      <c r="F227" s="192" t="s">
        <v>36</v>
      </c>
      <c r="G227" s="185">
        <v>0.03</v>
      </c>
      <c r="H227" s="186">
        <f t="shared" si="6"/>
        <v>8904.6</v>
      </c>
      <c r="I227" s="190">
        <v>1</v>
      </c>
      <c r="J227" s="187" t="s">
        <v>350</v>
      </c>
      <c r="K227" s="187" t="s">
        <v>350</v>
      </c>
      <c r="L227" s="109" t="s">
        <v>458</v>
      </c>
    </row>
    <row r="228" spans="1:12" ht="30" customHeight="1" x14ac:dyDescent="0.35">
      <c r="A228" s="83" t="s">
        <v>802</v>
      </c>
      <c r="B228" s="187" t="s">
        <v>459</v>
      </c>
      <c r="C228" s="187" t="s">
        <v>478</v>
      </c>
      <c r="D228" s="187" t="s">
        <v>479</v>
      </c>
      <c r="E228" s="194">
        <v>9900</v>
      </c>
      <c r="F228" s="192" t="s">
        <v>36</v>
      </c>
      <c r="G228" s="185">
        <v>0.03</v>
      </c>
      <c r="H228" s="186">
        <f t="shared" si="6"/>
        <v>9603</v>
      </c>
      <c r="I228" s="190">
        <v>1</v>
      </c>
      <c r="J228" s="187" t="s">
        <v>350</v>
      </c>
      <c r="K228" s="187" t="s">
        <v>350</v>
      </c>
      <c r="L228" s="109" t="s">
        <v>458</v>
      </c>
    </row>
    <row r="229" spans="1:12" ht="30" customHeight="1" x14ac:dyDescent="0.35">
      <c r="A229" s="83" t="s">
        <v>802</v>
      </c>
      <c r="B229" s="110" t="s">
        <v>459</v>
      </c>
      <c r="C229" s="110" t="s">
        <v>480</v>
      </c>
      <c r="D229" s="110" t="s">
        <v>481</v>
      </c>
      <c r="E229" s="116">
        <v>18810</v>
      </c>
      <c r="F229" s="75" t="s">
        <v>36</v>
      </c>
      <c r="G229" s="185">
        <v>0.03</v>
      </c>
      <c r="H229" s="186">
        <f t="shared" si="6"/>
        <v>18245.7</v>
      </c>
      <c r="I229" s="112">
        <v>1</v>
      </c>
      <c r="J229" s="110" t="s">
        <v>350</v>
      </c>
      <c r="K229" s="110" t="s">
        <v>350</v>
      </c>
      <c r="L229" s="109" t="s">
        <v>458</v>
      </c>
    </row>
    <row r="230" spans="1:12" ht="30" customHeight="1" x14ac:dyDescent="0.35">
      <c r="A230" s="83" t="s">
        <v>802</v>
      </c>
      <c r="B230" s="110" t="s">
        <v>459</v>
      </c>
      <c r="C230" s="110" t="s">
        <v>482</v>
      </c>
      <c r="D230" s="110" t="s">
        <v>483</v>
      </c>
      <c r="E230" s="116">
        <v>26730</v>
      </c>
      <c r="F230" s="75" t="s">
        <v>36</v>
      </c>
      <c r="G230" s="185">
        <v>0.03</v>
      </c>
      <c r="H230" s="186">
        <f t="shared" si="6"/>
        <v>25928.1</v>
      </c>
      <c r="I230" s="112">
        <v>1</v>
      </c>
      <c r="J230" s="110" t="s">
        <v>350</v>
      </c>
      <c r="K230" s="110" t="s">
        <v>350</v>
      </c>
      <c r="L230" s="109" t="s">
        <v>458</v>
      </c>
    </row>
    <row r="231" spans="1:12" ht="30" customHeight="1" x14ac:dyDescent="0.35">
      <c r="A231" s="83" t="s">
        <v>802</v>
      </c>
      <c r="B231" s="110" t="s">
        <v>459</v>
      </c>
      <c r="C231" s="110" t="s">
        <v>484</v>
      </c>
      <c r="D231" s="110" t="s">
        <v>485</v>
      </c>
      <c r="E231" s="116">
        <v>24900</v>
      </c>
      <c r="F231" s="75" t="s">
        <v>36</v>
      </c>
      <c r="G231" s="185">
        <v>0.03</v>
      </c>
      <c r="H231" s="186">
        <f t="shared" si="6"/>
        <v>24153</v>
      </c>
      <c r="I231" s="112">
        <v>1</v>
      </c>
      <c r="J231" s="110" t="s">
        <v>350</v>
      </c>
      <c r="K231" s="110" t="s">
        <v>350</v>
      </c>
      <c r="L231" s="109" t="s">
        <v>458</v>
      </c>
    </row>
    <row r="232" spans="1:12" ht="30" customHeight="1" x14ac:dyDescent="0.35">
      <c r="A232" s="83" t="s">
        <v>802</v>
      </c>
      <c r="B232" s="110" t="s">
        <v>459</v>
      </c>
      <c r="C232" s="110" t="s">
        <v>486</v>
      </c>
      <c r="D232" s="110" t="s">
        <v>487</v>
      </c>
      <c r="E232" s="116">
        <v>47310</v>
      </c>
      <c r="F232" s="75" t="s">
        <v>36</v>
      </c>
      <c r="G232" s="185">
        <v>0.03</v>
      </c>
      <c r="H232" s="186">
        <f t="shared" si="6"/>
        <v>45890.7</v>
      </c>
      <c r="I232" s="112">
        <v>1</v>
      </c>
      <c r="J232" s="110" t="s">
        <v>350</v>
      </c>
      <c r="K232" s="110" t="s">
        <v>350</v>
      </c>
      <c r="L232" s="109" t="s">
        <v>458</v>
      </c>
    </row>
    <row r="233" spans="1:12" ht="30" customHeight="1" x14ac:dyDescent="0.35">
      <c r="A233" s="83" t="s">
        <v>802</v>
      </c>
      <c r="B233" s="110" t="s">
        <v>459</v>
      </c>
      <c r="C233" s="110" t="s">
        <v>488</v>
      </c>
      <c r="D233" s="110" t="s">
        <v>489</v>
      </c>
      <c r="E233" s="116">
        <v>67230</v>
      </c>
      <c r="F233" s="75" t="s">
        <v>36</v>
      </c>
      <c r="G233" s="185">
        <v>0.03</v>
      </c>
      <c r="H233" s="186">
        <f t="shared" si="6"/>
        <v>65213.1</v>
      </c>
      <c r="I233" s="112">
        <v>1</v>
      </c>
      <c r="J233" s="110" t="s">
        <v>350</v>
      </c>
      <c r="K233" s="110" t="s">
        <v>350</v>
      </c>
      <c r="L233" s="109" t="s">
        <v>458</v>
      </c>
    </row>
    <row r="234" spans="1:12" ht="30" customHeight="1" x14ac:dyDescent="0.35">
      <c r="A234" s="83" t="s">
        <v>802</v>
      </c>
      <c r="B234" s="110" t="s">
        <v>459</v>
      </c>
      <c r="C234" s="110" t="s">
        <v>490</v>
      </c>
      <c r="D234" s="110" t="s">
        <v>491</v>
      </c>
      <c r="E234" s="116">
        <v>64900</v>
      </c>
      <c r="F234" s="75" t="s">
        <v>36</v>
      </c>
      <c r="G234" s="185">
        <v>0.03</v>
      </c>
      <c r="H234" s="186">
        <f t="shared" si="6"/>
        <v>62953</v>
      </c>
      <c r="I234" s="112">
        <v>1</v>
      </c>
      <c r="J234" s="110" t="s">
        <v>350</v>
      </c>
      <c r="K234" s="110" t="s">
        <v>350</v>
      </c>
      <c r="L234" s="109" t="s">
        <v>458</v>
      </c>
    </row>
    <row r="235" spans="1:12" ht="30" customHeight="1" x14ac:dyDescent="0.35">
      <c r="A235" s="83" t="s">
        <v>802</v>
      </c>
      <c r="B235" s="110" t="s">
        <v>459</v>
      </c>
      <c r="C235" s="110" t="s">
        <v>492</v>
      </c>
      <c r="D235" s="110" t="s">
        <v>493</v>
      </c>
      <c r="E235" s="116">
        <v>123310</v>
      </c>
      <c r="F235" s="75" t="s">
        <v>36</v>
      </c>
      <c r="G235" s="185">
        <v>0.03</v>
      </c>
      <c r="H235" s="186">
        <f t="shared" si="6"/>
        <v>119610.7</v>
      </c>
      <c r="I235" s="112">
        <v>1</v>
      </c>
      <c r="J235" s="110" t="s">
        <v>350</v>
      </c>
      <c r="K235" s="110" t="s">
        <v>350</v>
      </c>
      <c r="L235" s="109" t="s">
        <v>458</v>
      </c>
    </row>
    <row r="236" spans="1:12" ht="30" customHeight="1" x14ac:dyDescent="0.35">
      <c r="A236" s="83" t="s">
        <v>802</v>
      </c>
      <c r="B236" s="110" t="s">
        <v>459</v>
      </c>
      <c r="C236" s="110" t="s">
        <v>494</v>
      </c>
      <c r="D236" s="110" t="s">
        <v>495</v>
      </c>
      <c r="E236" s="116">
        <v>175230</v>
      </c>
      <c r="F236" s="75" t="s">
        <v>36</v>
      </c>
      <c r="G236" s="185">
        <v>0.03</v>
      </c>
      <c r="H236" s="186">
        <f t="shared" si="6"/>
        <v>169973.1</v>
      </c>
      <c r="I236" s="112">
        <v>1</v>
      </c>
      <c r="J236" s="110" t="s">
        <v>350</v>
      </c>
      <c r="K236" s="110" t="s">
        <v>350</v>
      </c>
      <c r="L236" s="109" t="s">
        <v>458</v>
      </c>
    </row>
    <row r="237" spans="1:12" ht="30" customHeight="1" x14ac:dyDescent="0.35">
      <c r="A237" s="115"/>
      <c r="B237" s="115" t="s">
        <v>496</v>
      </c>
      <c r="C237" s="115"/>
      <c r="D237" s="115"/>
      <c r="E237" s="115"/>
      <c r="F237" s="115"/>
      <c r="G237" s="115"/>
      <c r="H237" s="115"/>
      <c r="I237" s="115"/>
      <c r="J237" s="115"/>
      <c r="K237" s="115"/>
      <c r="L237" s="115" t="s">
        <v>496</v>
      </c>
    </row>
    <row r="238" spans="1:12" ht="30" customHeight="1" x14ac:dyDescent="0.35">
      <c r="A238" s="83" t="s">
        <v>803</v>
      </c>
      <c r="B238" s="187" t="s">
        <v>497</v>
      </c>
      <c r="C238" s="187" t="s">
        <v>498</v>
      </c>
      <c r="D238" s="187" t="s">
        <v>499</v>
      </c>
      <c r="E238" s="189">
        <v>90</v>
      </c>
      <c r="F238" s="192" t="s">
        <v>36</v>
      </c>
      <c r="G238" s="185">
        <v>0.03</v>
      </c>
      <c r="H238" s="186">
        <f t="shared" si="6"/>
        <v>87.3</v>
      </c>
      <c r="I238" s="190">
        <v>1</v>
      </c>
      <c r="J238" s="190">
        <v>20</v>
      </c>
      <c r="K238" s="190">
        <v>149</v>
      </c>
      <c r="L238" s="115" t="s">
        <v>496</v>
      </c>
    </row>
    <row r="239" spans="1:12" ht="30" customHeight="1" x14ac:dyDescent="0.35">
      <c r="A239" s="83" t="s">
        <v>803</v>
      </c>
      <c r="B239" s="187" t="s">
        <v>497</v>
      </c>
      <c r="C239" s="187" t="s">
        <v>498</v>
      </c>
      <c r="D239" s="187" t="s">
        <v>500</v>
      </c>
      <c r="E239" s="189">
        <v>50</v>
      </c>
      <c r="F239" s="192" t="s">
        <v>36</v>
      </c>
      <c r="G239" s="185">
        <v>0.03</v>
      </c>
      <c r="H239" s="186">
        <f t="shared" si="6"/>
        <v>48.5</v>
      </c>
      <c r="I239" s="190">
        <v>2</v>
      </c>
      <c r="J239" s="190">
        <v>150</v>
      </c>
      <c r="K239" s="190">
        <v>499</v>
      </c>
      <c r="L239" s="115" t="s">
        <v>496</v>
      </c>
    </row>
    <row r="240" spans="1:12" ht="30" customHeight="1" x14ac:dyDescent="0.35">
      <c r="A240" s="83" t="s">
        <v>803</v>
      </c>
      <c r="B240" s="187" t="s">
        <v>497</v>
      </c>
      <c r="C240" s="187" t="s">
        <v>498</v>
      </c>
      <c r="D240" s="187" t="s">
        <v>501</v>
      </c>
      <c r="E240" s="189">
        <v>36</v>
      </c>
      <c r="F240" s="192" t="s">
        <v>36</v>
      </c>
      <c r="G240" s="185">
        <v>0.03</v>
      </c>
      <c r="H240" s="186">
        <f t="shared" si="6"/>
        <v>34.92</v>
      </c>
      <c r="I240" s="190">
        <v>3</v>
      </c>
      <c r="J240" s="190">
        <v>500</v>
      </c>
      <c r="K240" s="190">
        <v>999</v>
      </c>
      <c r="L240" s="115" t="s">
        <v>496</v>
      </c>
    </row>
    <row r="241" spans="1:12" ht="30" customHeight="1" x14ac:dyDescent="0.35">
      <c r="A241" s="83" t="s">
        <v>803</v>
      </c>
      <c r="B241" s="187" t="s">
        <v>497</v>
      </c>
      <c r="C241" s="187" t="s">
        <v>498</v>
      </c>
      <c r="D241" s="187" t="s">
        <v>502</v>
      </c>
      <c r="E241" s="189">
        <v>25</v>
      </c>
      <c r="F241" s="192" t="s">
        <v>36</v>
      </c>
      <c r="G241" s="185">
        <v>0.03</v>
      </c>
      <c r="H241" s="186">
        <f t="shared" si="6"/>
        <v>24.25</v>
      </c>
      <c r="I241" s="190">
        <v>4</v>
      </c>
      <c r="J241" s="193">
        <v>1000</v>
      </c>
      <c r="K241" s="193">
        <v>1999</v>
      </c>
      <c r="L241" s="115" t="s">
        <v>496</v>
      </c>
    </row>
    <row r="242" spans="1:12" ht="30" customHeight="1" x14ac:dyDescent="0.35">
      <c r="A242" s="83" t="s">
        <v>803</v>
      </c>
      <c r="B242" s="110" t="s">
        <v>497</v>
      </c>
      <c r="C242" s="110" t="s">
        <v>498</v>
      </c>
      <c r="D242" s="110" t="s">
        <v>503</v>
      </c>
      <c r="E242" s="111">
        <v>18</v>
      </c>
      <c r="F242" s="75" t="s">
        <v>36</v>
      </c>
      <c r="G242" s="185">
        <v>0.03</v>
      </c>
      <c r="H242" s="186">
        <f t="shared" si="6"/>
        <v>17.46</v>
      </c>
      <c r="I242" s="112">
        <v>5</v>
      </c>
      <c r="J242" s="114">
        <v>2000</v>
      </c>
      <c r="K242" s="114">
        <v>2999</v>
      </c>
      <c r="L242" s="115" t="s">
        <v>496</v>
      </c>
    </row>
    <row r="243" spans="1:12" ht="30" customHeight="1" x14ac:dyDescent="0.35">
      <c r="A243" s="83" t="s">
        <v>803</v>
      </c>
      <c r="B243" s="110" t="s">
        <v>497</v>
      </c>
      <c r="C243" s="110" t="s">
        <v>498</v>
      </c>
      <c r="D243" s="110" t="s">
        <v>504</v>
      </c>
      <c r="E243" s="111">
        <v>15</v>
      </c>
      <c r="F243" s="75" t="s">
        <v>36</v>
      </c>
      <c r="G243" s="185">
        <v>0.03</v>
      </c>
      <c r="H243" s="186">
        <f t="shared" si="6"/>
        <v>14.55</v>
      </c>
      <c r="I243" s="112">
        <v>6</v>
      </c>
      <c r="J243" s="114">
        <v>3000</v>
      </c>
      <c r="K243" s="114">
        <v>4999</v>
      </c>
      <c r="L243" s="115" t="s">
        <v>496</v>
      </c>
    </row>
    <row r="244" spans="1:12" ht="30" customHeight="1" x14ac:dyDescent="0.35">
      <c r="A244" s="83" t="s">
        <v>803</v>
      </c>
      <c r="B244" s="110" t="s">
        <v>497</v>
      </c>
      <c r="C244" s="110" t="s">
        <v>498</v>
      </c>
      <c r="D244" s="110" t="s">
        <v>505</v>
      </c>
      <c r="E244" s="111">
        <v>11</v>
      </c>
      <c r="F244" s="75" t="s">
        <v>36</v>
      </c>
      <c r="G244" s="185">
        <v>0.03</v>
      </c>
      <c r="H244" s="186">
        <f t="shared" si="6"/>
        <v>10.67</v>
      </c>
      <c r="I244" s="112">
        <v>7</v>
      </c>
      <c r="J244" s="114">
        <v>5000</v>
      </c>
      <c r="K244" s="110" t="s">
        <v>350</v>
      </c>
      <c r="L244" s="115" t="s">
        <v>496</v>
      </c>
    </row>
    <row r="245" spans="1:12" ht="30" customHeight="1" x14ac:dyDescent="0.35">
      <c r="A245" s="83" t="s">
        <v>803</v>
      </c>
      <c r="B245" s="110" t="s">
        <v>497</v>
      </c>
      <c r="C245" s="110" t="s">
        <v>506</v>
      </c>
      <c r="D245" s="110" t="s">
        <v>507</v>
      </c>
      <c r="E245" s="111">
        <v>180</v>
      </c>
      <c r="F245" s="75" t="s">
        <v>36</v>
      </c>
      <c r="G245" s="185">
        <v>0.03</v>
      </c>
      <c r="H245" s="186">
        <f t="shared" si="6"/>
        <v>174.6</v>
      </c>
      <c r="I245" s="112">
        <v>1</v>
      </c>
      <c r="J245" s="112">
        <v>20</v>
      </c>
      <c r="K245" s="112">
        <v>149</v>
      </c>
      <c r="L245" s="115" t="s">
        <v>496</v>
      </c>
    </row>
    <row r="246" spans="1:12" ht="30" customHeight="1" x14ac:dyDescent="0.35">
      <c r="A246" s="83" t="s">
        <v>803</v>
      </c>
      <c r="B246" s="110" t="s">
        <v>497</v>
      </c>
      <c r="C246" s="110" t="s">
        <v>506</v>
      </c>
      <c r="D246" s="110" t="s">
        <v>508</v>
      </c>
      <c r="E246" s="111">
        <v>100</v>
      </c>
      <c r="F246" s="75" t="s">
        <v>36</v>
      </c>
      <c r="G246" s="185">
        <v>0.03</v>
      </c>
      <c r="H246" s="186">
        <f t="shared" si="6"/>
        <v>97</v>
      </c>
      <c r="I246" s="112">
        <v>2</v>
      </c>
      <c r="J246" s="112">
        <v>150</v>
      </c>
      <c r="K246" s="112">
        <v>499</v>
      </c>
      <c r="L246" s="115" t="s">
        <v>496</v>
      </c>
    </row>
    <row r="247" spans="1:12" ht="30" customHeight="1" x14ac:dyDescent="0.35">
      <c r="A247" s="83" t="s">
        <v>803</v>
      </c>
      <c r="B247" s="110" t="s">
        <v>497</v>
      </c>
      <c r="C247" s="110" t="s">
        <v>506</v>
      </c>
      <c r="D247" s="110" t="s">
        <v>509</v>
      </c>
      <c r="E247" s="111">
        <v>72</v>
      </c>
      <c r="F247" s="75" t="s">
        <v>36</v>
      </c>
      <c r="G247" s="185">
        <v>0.03</v>
      </c>
      <c r="H247" s="186">
        <f t="shared" si="6"/>
        <v>69.84</v>
      </c>
      <c r="I247" s="112">
        <v>3</v>
      </c>
      <c r="J247" s="112">
        <v>500</v>
      </c>
      <c r="K247" s="112">
        <v>999</v>
      </c>
      <c r="L247" s="115" t="s">
        <v>496</v>
      </c>
    </row>
    <row r="248" spans="1:12" ht="30" customHeight="1" x14ac:dyDescent="0.35">
      <c r="A248" s="83" t="s">
        <v>803</v>
      </c>
      <c r="B248" s="110" t="s">
        <v>497</v>
      </c>
      <c r="C248" s="110" t="s">
        <v>506</v>
      </c>
      <c r="D248" s="110" t="s">
        <v>510</v>
      </c>
      <c r="E248" s="111">
        <v>50</v>
      </c>
      <c r="F248" s="75" t="s">
        <v>36</v>
      </c>
      <c r="G248" s="185">
        <v>0.03</v>
      </c>
      <c r="H248" s="186">
        <f t="shared" si="6"/>
        <v>48.5</v>
      </c>
      <c r="I248" s="112">
        <v>4</v>
      </c>
      <c r="J248" s="114">
        <v>1000</v>
      </c>
      <c r="K248" s="114">
        <v>1999</v>
      </c>
      <c r="L248" s="115" t="s">
        <v>496</v>
      </c>
    </row>
    <row r="249" spans="1:12" ht="30" customHeight="1" x14ac:dyDescent="0.35">
      <c r="A249" s="83" t="s">
        <v>803</v>
      </c>
      <c r="B249" s="110" t="s">
        <v>497</v>
      </c>
      <c r="C249" s="110" t="s">
        <v>506</v>
      </c>
      <c r="D249" s="110" t="s">
        <v>511</v>
      </c>
      <c r="E249" s="111">
        <v>36</v>
      </c>
      <c r="F249" s="75" t="s">
        <v>36</v>
      </c>
      <c r="G249" s="185">
        <v>0.03</v>
      </c>
      <c r="H249" s="186">
        <f t="shared" si="6"/>
        <v>34.92</v>
      </c>
      <c r="I249" s="112">
        <v>5</v>
      </c>
      <c r="J249" s="114">
        <v>2000</v>
      </c>
      <c r="K249" s="114">
        <v>2999</v>
      </c>
      <c r="L249" s="115" t="s">
        <v>496</v>
      </c>
    </row>
    <row r="250" spans="1:12" ht="30" customHeight="1" x14ac:dyDescent="0.35">
      <c r="A250" s="83" t="s">
        <v>803</v>
      </c>
      <c r="B250" s="110" t="s">
        <v>497</v>
      </c>
      <c r="C250" s="110" t="s">
        <v>506</v>
      </c>
      <c r="D250" s="110" t="s">
        <v>512</v>
      </c>
      <c r="E250" s="111">
        <v>30</v>
      </c>
      <c r="F250" s="75" t="s">
        <v>36</v>
      </c>
      <c r="G250" s="185">
        <v>0.03</v>
      </c>
      <c r="H250" s="186">
        <f t="shared" si="6"/>
        <v>29.1</v>
      </c>
      <c r="I250" s="112">
        <v>6</v>
      </c>
      <c r="J250" s="114">
        <v>3000</v>
      </c>
      <c r="K250" s="114">
        <v>4999</v>
      </c>
      <c r="L250" s="115" t="s">
        <v>496</v>
      </c>
    </row>
    <row r="251" spans="1:12" ht="30" customHeight="1" x14ac:dyDescent="0.35">
      <c r="A251" s="83" t="s">
        <v>803</v>
      </c>
      <c r="B251" s="110" t="s">
        <v>497</v>
      </c>
      <c r="C251" s="110" t="s">
        <v>506</v>
      </c>
      <c r="D251" s="110" t="s">
        <v>513</v>
      </c>
      <c r="E251" s="111">
        <v>22</v>
      </c>
      <c r="F251" s="75" t="s">
        <v>36</v>
      </c>
      <c r="G251" s="185">
        <v>0.03</v>
      </c>
      <c r="H251" s="186">
        <f t="shared" si="6"/>
        <v>21.34</v>
      </c>
      <c r="I251" s="112">
        <v>7</v>
      </c>
      <c r="J251" s="114">
        <v>5000</v>
      </c>
      <c r="K251" s="110" t="s">
        <v>350</v>
      </c>
      <c r="L251" s="115" t="s">
        <v>496</v>
      </c>
    </row>
    <row r="252" spans="1:12" ht="30" customHeight="1" x14ac:dyDescent="0.35">
      <c r="A252" s="83" t="s">
        <v>803</v>
      </c>
      <c r="B252" s="110" t="s">
        <v>497</v>
      </c>
      <c r="C252" s="110" t="s">
        <v>514</v>
      </c>
      <c r="D252" s="110" t="s">
        <v>515</v>
      </c>
      <c r="E252" s="111">
        <v>270</v>
      </c>
      <c r="F252" s="75" t="s">
        <v>36</v>
      </c>
      <c r="G252" s="185">
        <v>0.03</v>
      </c>
      <c r="H252" s="186">
        <f t="shared" si="6"/>
        <v>261.89999999999998</v>
      </c>
      <c r="I252" s="112">
        <v>1</v>
      </c>
      <c r="J252" s="112">
        <v>20</v>
      </c>
      <c r="K252" s="112">
        <v>149</v>
      </c>
      <c r="L252" s="115" t="s">
        <v>496</v>
      </c>
    </row>
    <row r="253" spans="1:12" ht="30" customHeight="1" x14ac:dyDescent="0.35">
      <c r="A253" s="83" t="s">
        <v>803</v>
      </c>
      <c r="B253" s="110" t="s">
        <v>497</v>
      </c>
      <c r="C253" s="110" t="s">
        <v>514</v>
      </c>
      <c r="D253" s="110" t="s">
        <v>516</v>
      </c>
      <c r="E253" s="111">
        <v>150</v>
      </c>
      <c r="F253" s="75" t="s">
        <v>36</v>
      </c>
      <c r="G253" s="185">
        <v>0.03</v>
      </c>
      <c r="H253" s="186">
        <f t="shared" si="6"/>
        <v>145.5</v>
      </c>
      <c r="I253" s="112">
        <v>2</v>
      </c>
      <c r="J253" s="112">
        <v>150</v>
      </c>
      <c r="K253" s="112">
        <v>499</v>
      </c>
      <c r="L253" s="115" t="s">
        <v>496</v>
      </c>
    </row>
    <row r="254" spans="1:12" ht="30" customHeight="1" x14ac:dyDescent="0.35">
      <c r="A254" s="83" t="s">
        <v>803</v>
      </c>
      <c r="B254" s="110" t="s">
        <v>497</v>
      </c>
      <c r="C254" s="110" t="s">
        <v>514</v>
      </c>
      <c r="D254" s="110" t="s">
        <v>517</v>
      </c>
      <c r="E254" s="111">
        <v>108</v>
      </c>
      <c r="F254" s="75" t="s">
        <v>36</v>
      </c>
      <c r="G254" s="185">
        <v>0.03</v>
      </c>
      <c r="H254" s="186">
        <f t="shared" si="6"/>
        <v>104.76</v>
      </c>
      <c r="I254" s="112">
        <v>3</v>
      </c>
      <c r="J254" s="112">
        <v>500</v>
      </c>
      <c r="K254" s="112">
        <v>999</v>
      </c>
      <c r="L254" s="115" t="s">
        <v>496</v>
      </c>
    </row>
    <row r="255" spans="1:12" ht="30" customHeight="1" x14ac:dyDescent="0.35">
      <c r="A255" s="83" t="s">
        <v>803</v>
      </c>
      <c r="B255" s="110" t="s">
        <v>497</v>
      </c>
      <c r="C255" s="110" t="s">
        <v>514</v>
      </c>
      <c r="D255" s="110" t="s">
        <v>518</v>
      </c>
      <c r="E255" s="111">
        <v>75</v>
      </c>
      <c r="F255" s="75" t="s">
        <v>36</v>
      </c>
      <c r="G255" s="185">
        <v>0.03</v>
      </c>
      <c r="H255" s="186">
        <f t="shared" si="6"/>
        <v>72.75</v>
      </c>
      <c r="I255" s="112">
        <v>4</v>
      </c>
      <c r="J255" s="114">
        <v>1000</v>
      </c>
      <c r="K255" s="114">
        <v>1999</v>
      </c>
      <c r="L255" s="115" t="s">
        <v>496</v>
      </c>
    </row>
    <row r="256" spans="1:12" ht="30" customHeight="1" x14ac:dyDescent="0.35">
      <c r="A256" s="83" t="s">
        <v>803</v>
      </c>
      <c r="B256" s="110" t="s">
        <v>497</v>
      </c>
      <c r="C256" s="110" t="s">
        <v>514</v>
      </c>
      <c r="D256" s="110" t="s">
        <v>519</v>
      </c>
      <c r="E256" s="111">
        <v>54</v>
      </c>
      <c r="F256" s="75" t="s">
        <v>36</v>
      </c>
      <c r="G256" s="185">
        <v>0.03</v>
      </c>
      <c r="H256" s="186">
        <f t="shared" si="6"/>
        <v>52.38</v>
      </c>
      <c r="I256" s="112">
        <v>5</v>
      </c>
      <c r="J256" s="114">
        <v>2000</v>
      </c>
      <c r="K256" s="114">
        <v>2999</v>
      </c>
      <c r="L256" s="115" t="s">
        <v>496</v>
      </c>
    </row>
    <row r="257" spans="1:12" ht="30" customHeight="1" x14ac:dyDescent="0.35">
      <c r="A257" s="83" t="s">
        <v>803</v>
      </c>
      <c r="B257" s="110" t="s">
        <v>497</v>
      </c>
      <c r="C257" s="110" t="s">
        <v>514</v>
      </c>
      <c r="D257" s="110" t="s">
        <v>520</v>
      </c>
      <c r="E257" s="111">
        <v>45</v>
      </c>
      <c r="F257" s="75" t="s">
        <v>36</v>
      </c>
      <c r="G257" s="185">
        <v>0.03</v>
      </c>
      <c r="H257" s="186">
        <f t="shared" si="6"/>
        <v>43.65</v>
      </c>
      <c r="I257" s="112">
        <v>6</v>
      </c>
      <c r="J257" s="114">
        <v>3000</v>
      </c>
      <c r="K257" s="114">
        <v>4999</v>
      </c>
      <c r="L257" s="115" t="s">
        <v>496</v>
      </c>
    </row>
    <row r="258" spans="1:12" ht="30" customHeight="1" x14ac:dyDescent="0.35">
      <c r="A258" s="83" t="s">
        <v>803</v>
      </c>
      <c r="B258" s="110" t="s">
        <v>497</v>
      </c>
      <c r="C258" s="110" t="s">
        <v>514</v>
      </c>
      <c r="D258" s="110" t="s">
        <v>521</v>
      </c>
      <c r="E258" s="111">
        <v>33</v>
      </c>
      <c r="F258" s="75" t="s">
        <v>36</v>
      </c>
      <c r="G258" s="185">
        <v>0.03</v>
      </c>
      <c r="H258" s="186">
        <f t="shared" si="6"/>
        <v>32.01</v>
      </c>
      <c r="I258" s="112">
        <v>7</v>
      </c>
      <c r="J258" s="114">
        <v>5000</v>
      </c>
      <c r="K258" s="110" t="s">
        <v>350</v>
      </c>
      <c r="L258" s="115" t="s">
        <v>496</v>
      </c>
    </row>
    <row r="259" spans="1:12" ht="30" customHeight="1" x14ac:dyDescent="0.35">
      <c r="A259" s="115" t="s">
        <v>195</v>
      </c>
      <c r="B259" s="109" t="s">
        <v>3424</v>
      </c>
      <c r="C259" s="115"/>
      <c r="D259" s="115"/>
      <c r="E259" s="115"/>
      <c r="F259" s="115"/>
      <c r="G259" s="115"/>
      <c r="H259" s="115"/>
      <c r="I259" s="115"/>
      <c r="J259" s="115"/>
      <c r="K259" s="115"/>
      <c r="L259" s="115"/>
    </row>
    <row r="260" spans="1:12" ht="30" customHeight="1" x14ac:dyDescent="0.35">
      <c r="A260" s="83" t="s">
        <v>803</v>
      </c>
      <c r="B260" s="110" t="s">
        <v>497</v>
      </c>
      <c r="C260" s="110" t="s">
        <v>522</v>
      </c>
      <c r="D260" s="110" t="s">
        <v>523</v>
      </c>
      <c r="E260" s="116">
        <v>25400</v>
      </c>
      <c r="F260" s="75" t="s">
        <v>36</v>
      </c>
      <c r="G260" s="185">
        <v>0.03</v>
      </c>
      <c r="H260" s="186">
        <f t="shared" si="6"/>
        <v>24638</v>
      </c>
      <c r="I260" s="112">
        <v>1</v>
      </c>
      <c r="J260" s="110" t="s">
        <v>350</v>
      </c>
      <c r="K260" s="110" t="s">
        <v>350</v>
      </c>
      <c r="L260" s="109" t="s">
        <v>3424</v>
      </c>
    </row>
    <row r="261" spans="1:12" ht="30" customHeight="1" x14ac:dyDescent="0.35">
      <c r="A261" s="83" t="s">
        <v>803</v>
      </c>
      <c r="B261" s="110" t="s">
        <v>497</v>
      </c>
      <c r="C261" s="110" t="s">
        <v>524</v>
      </c>
      <c r="D261" s="110" t="s">
        <v>525</v>
      </c>
      <c r="E261" s="116">
        <v>39250</v>
      </c>
      <c r="F261" s="75" t="s">
        <v>36</v>
      </c>
      <c r="G261" s="185">
        <v>0.03</v>
      </c>
      <c r="H261" s="186">
        <f t="shared" si="6"/>
        <v>38072.5</v>
      </c>
      <c r="I261" s="112">
        <v>2</v>
      </c>
      <c r="J261" s="110" t="s">
        <v>350</v>
      </c>
      <c r="K261" s="110" t="s">
        <v>350</v>
      </c>
      <c r="L261" s="109" t="s">
        <v>3424</v>
      </c>
    </row>
    <row r="262" spans="1:12" ht="30" customHeight="1" x14ac:dyDescent="0.35">
      <c r="A262" s="83" t="s">
        <v>803</v>
      </c>
      <c r="B262" s="110" t="s">
        <v>497</v>
      </c>
      <c r="C262" s="110" t="s">
        <v>526</v>
      </c>
      <c r="D262" s="110" t="s">
        <v>527</v>
      </c>
      <c r="E262" s="116">
        <v>50750</v>
      </c>
      <c r="F262" s="75" t="s">
        <v>36</v>
      </c>
      <c r="G262" s="185">
        <v>0.03</v>
      </c>
      <c r="H262" s="186">
        <f t="shared" si="6"/>
        <v>49227.5</v>
      </c>
      <c r="I262" s="112">
        <v>3</v>
      </c>
      <c r="J262" s="110" t="s">
        <v>350</v>
      </c>
      <c r="K262" s="110" t="s">
        <v>350</v>
      </c>
      <c r="L262" s="109" t="s">
        <v>3424</v>
      </c>
    </row>
    <row r="263" spans="1:12" ht="30" customHeight="1" x14ac:dyDescent="0.35">
      <c r="A263" s="83" t="s">
        <v>803</v>
      </c>
      <c r="B263" s="110" t="s">
        <v>497</v>
      </c>
      <c r="C263" s="110" t="s">
        <v>528</v>
      </c>
      <c r="D263" s="110" t="s">
        <v>529</v>
      </c>
      <c r="E263" s="116">
        <v>67500</v>
      </c>
      <c r="F263" s="75" t="s">
        <v>36</v>
      </c>
      <c r="G263" s="185">
        <v>0.03</v>
      </c>
      <c r="H263" s="186">
        <f t="shared" si="6"/>
        <v>65475</v>
      </c>
      <c r="I263" s="112">
        <v>4</v>
      </c>
      <c r="J263" s="110" t="s">
        <v>350</v>
      </c>
      <c r="K263" s="110" t="s">
        <v>350</v>
      </c>
      <c r="L263" s="109" t="s">
        <v>3424</v>
      </c>
    </row>
    <row r="264" spans="1:12" ht="30" customHeight="1" x14ac:dyDescent="0.35">
      <c r="A264" s="83" t="s">
        <v>803</v>
      </c>
      <c r="B264" s="110" t="s">
        <v>497</v>
      </c>
      <c r="C264" s="110" t="s">
        <v>530</v>
      </c>
      <c r="D264" s="110" t="s">
        <v>531</v>
      </c>
      <c r="E264" s="116">
        <v>79500</v>
      </c>
      <c r="F264" s="75" t="s">
        <v>36</v>
      </c>
      <c r="G264" s="185">
        <v>0.03</v>
      </c>
      <c r="H264" s="186">
        <f t="shared" si="6"/>
        <v>77115</v>
      </c>
      <c r="I264" s="112">
        <v>5</v>
      </c>
      <c r="J264" s="110" t="s">
        <v>350</v>
      </c>
      <c r="K264" s="110" t="s">
        <v>350</v>
      </c>
      <c r="L264" s="109" t="s">
        <v>3424</v>
      </c>
    </row>
    <row r="265" spans="1:12" ht="30" customHeight="1" x14ac:dyDescent="0.35">
      <c r="A265" s="83" t="s">
        <v>803</v>
      </c>
      <c r="B265" s="110" t="s">
        <v>497</v>
      </c>
      <c r="C265" s="110" t="s">
        <v>532</v>
      </c>
      <c r="D265" s="110" t="s">
        <v>533</v>
      </c>
      <c r="E265" s="116">
        <v>104500</v>
      </c>
      <c r="F265" s="75" t="s">
        <v>36</v>
      </c>
      <c r="G265" s="185">
        <v>0.03</v>
      </c>
      <c r="H265" s="186">
        <f t="shared" si="6"/>
        <v>101365</v>
      </c>
      <c r="I265" s="112">
        <v>6</v>
      </c>
      <c r="J265" s="110" t="s">
        <v>350</v>
      </c>
      <c r="K265" s="110" t="s">
        <v>350</v>
      </c>
      <c r="L265" s="109" t="s">
        <v>3424</v>
      </c>
    </row>
    <row r="266" spans="1:12" ht="30" customHeight="1" x14ac:dyDescent="0.35">
      <c r="A266" s="83" t="s">
        <v>803</v>
      </c>
      <c r="B266" s="110" t="s">
        <v>497</v>
      </c>
      <c r="C266" s="110" t="s">
        <v>534</v>
      </c>
      <c r="D266" s="110" t="s">
        <v>535</v>
      </c>
      <c r="E266" s="116">
        <v>124500</v>
      </c>
      <c r="F266" s="75" t="s">
        <v>36</v>
      </c>
      <c r="G266" s="185">
        <v>0.03</v>
      </c>
      <c r="H266" s="186">
        <f t="shared" si="6"/>
        <v>120765</v>
      </c>
      <c r="I266" s="112">
        <v>7</v>
      </c>
      <c r="J266" s="110" t="s">
        <v>350</v>
      </c>
      <c r="K266" s="110" t="s">
        <v>350</v>
      </c>
      <c r="L266" s="109" t="s">
        <v>3424</v>
      </c>
    </row>
    <row r="267" spans="1:12" ht="30" customHeight="1" x14ac:dyDescent="0.35">
      <c r="A267" s="83" t="s">
        <v>803</v>
      </c>
      <c r="B267" s="110" t="s">
        <v>497</v>
      </c>
      <c r="C267" s="110" t="s">
        <v>536</v>
      </c>
      <c r="D267" s="110" t="s">
        <v>537</v>
      </c>
      <c r="E267" s="116">
        <v>157500</v>
      </c>
      <c r="F267" s="75" t="s">
        <v>36</v>
      </c>
      <c r="G267" s="185">
        <v>0.03</v>
      </c>
      <c r="H267" s="186">
        <f t="shared" si="6"/>
        <v>152775</v>
      </c>
      <c r="I267" s="112">
        <v>8</v>
      </c>
      <c r="J267" s="110" t="s">
        <v>350</v>
      </c>
      <c r="K267" s="110" t="s">
        <v>350</v>
      </c>
      <c r="L267" s="109" t="s">
        <v>3424</v>
      </c>
    </row>
    <row r="268" spans="1:12" ht="30" customHeight="1" x14ac:dyDescent="0.35">
      <c r="A268" s="83" t="s">
        <v>803</v>
      </c>
      <c r="B268" s="110" t="s">
        <v>497</v>
      </c>
      <c r="C268" s="110" t="s">
        <v>538</v>
      </c>
      <c r="D268" s="110" t="s">
        <v>539</v>
      </c>
      <c r="E268" s="111">
        <v>5</v>
      </c>
      <c r="F268" s="75" t="s">
        <v>36</v>
      </c>
      <c r="G268" s="185">
        <v>0.03</v>
      </c>
      <c r="H268" s="186">
        <f t="shared" si="6"/>
        <v>4.8499999999999996</v>
      </c>
      <c r="I268" s="112">
        <v>9</v>
      </c>
      <c r="J268" s="114">
        <v>30000</v>
      </c>
      <c r="K268" s="110" t="s">
        <v>350</v>
      </c>
      <c r="L268" s="109" t="s">
        <v>3424</v>
      </c>
    </row>
    <row r="269" spans="1:12" ht="30" customHeight="1" x14ac:dyDescent="0.35">
      <c r="A269" s="83" t="s">
        <v>803</v>
      </c>
      <c r="B269" s="110" t="s">
        <v>497</v>
      </c>
      <c r="C269" s="110" t="s">
        <v>540</v>
      </c>
      <c r="D269" s="110" t="s">
        <v>541</v>
      </c>
      <c r="E269" s="116">
        <v>50800</v>
      </c>
      <c r="F269" s="75" t="s">
        <v>36</v>
      </c>
      <c r="G269" s="185">
        <v>0.03</v>
      </c>
      <c r="H269" s="186">
        <f t="shared" si="6"/>
        <v>49276</v>
      </c>
      <c r="I269" s="112">
        <v>1</v>
      </c>
      <c r="J269" s="110" t="s">
        <v>350</v>
      </c>
      <c r="K269" s="110" t="s">
        <v>350</v>
      </c>
      <c r="L269" s="109" t="s">
        <v>3424</v>
      </c>
    </row>
    <row r="270" spans="1:12" ht="30" customHeight="1" x14ac:dyDescent="0.35">
      <c r="A270" s="83" t="s">
        <v>803</v>
      </c>
      <c r="B270" s="110" t="s">
        <v>497</v>
      </c>
      <c r="C270" s="110" t="s">
        <v>542</v>
      </c>
      <c r="D270" s="110" t="s">
        <v>543</v>
      </c>
      <c r="E270" s="116">
        <v>78500</v>
      </c>
      <c r="F270" s="75" t="s">
        <v>36</v>
      </c>
      <c r="G270" s="185">
        <v>0.03</v>
      </c>
      <c r="H270" s="186">
        <f t="shared" si="6"/>
        <v>76145</v>
      </c>
      <c r="I270" s="112">
        <v>2</v>
      </c>
      <c r="J270" s="110" t="s">
        <v>350</v>
      </c>
      <c r="K270" s="110" t="s">
        <v>350</v>
      </c>
      <c r="L270" s="109" t="s">
        <v>3424</v>
      </c>
    </row>
    <row r="271" spans="1:12" ht="30" customHeight="1" x14ac:dyDescent="0.35">
      <c r="A271" s="83" t="s">
        <v>803</v>
      </c>
      <c r="B271" s="110" t="s">
        <v>497</v>
      </c>
      <c r="C271" s="110" t="s">
        <v>544</v>
      </c>
      <c r="D271" s="110" t="s">
        <v>545</v>
      </c>
      <c r="E271" s="116">
        <v>101500</v>
      </c>
      <c r="F271" s="75" t="s">
        <v>36</v>
      </c>
      <c r="G271" s="185">
        <v>0.03</v>
      </c>
      <c r="H271" s="186">
        <f t="shared" si="6"/>
        <v>98455</v>
      </c>
      <c r="I271" s="112">
        <v>3</v>
      </c>
      <c r="J271" s="110" t="s">
        <v>350</v>
      </c>
      <c r="K271" s="110" t="s">
        <v>350</v>
      </c>
      <c r="L271" s="109" t="s">
        <v>3424</v>
      </c>
    </row>
    <row r="272" spans="1:12" ht="30" customHeight="1" x14ac:dyDescent="0.35">
      <c r="A272" s="83" t="s">
        <v>803</v>
      </c>
      <c r="B272" s="110" t="s">
        <v>497</v>
      </c>
      <c r="C272" s="110" t="s">
        <v>546</v>
      </c>
      <c r="D272" s="110" t="s">
        <v>547</v>
      </c>
      <c r="E272" s="116">
        <v>135000</v>
      </c>
      <c r="F272" s="75" t="s">
        <v>36</v>
      </c>
      <c r="G272" s="185">
        <v>0.03</v>
      </c>
      <c r="H272" s="186">
        <f t="shared" si="6"/>
        <v>130950</v>
      </c>
      <c r="I272" s="112">
        <v>4</v>
      </c>
      <c r="J272" s="110" t="s">
        <v>350</v>
      </c>
      <c r="K272" s="110" t="s">
        <v>350</v>
      </c>
      <c r="L272" s="109" t="s">
        <v>3424</v>
      </c>
    </row>
    <row r="273" spans="1:12" ht="30" customHeight="1" x14ac:dyDescent="0.35">
      <c r="A273" s="83" t="s">
        <v>803</v>
      </c>
      <c r="B273" s="110" t="s">
        <v>497</v>
      </c>
      <c r="C273" s="110" t="s">
        <v>548</v>
      </c>
      <c r="D273" s="110" t="s">
        <v>549</v>
      </c>
      <c r="E273" s="116">
        <v>159000</v>
      </c>
      <c r="F273" s="75" t="s">
        <v>36</v>
      </c>
      <c r="G273" s="185">
        <v>0.03</v>
      </c>
      <c r="H273" s="186">
        <f t="shared" si="6"/>
        <v>154230</v>
      </c>
      <c r="I273" s="112">
        <v>5</v>
      </c>
      <c r="J273" s="110" t="s">
        <v>350</v>
      </c>
      <c r="K273" s="110" t="s">
        <v>350</v>
      </c>
      <c r="L273" s="109" t="s">
        <v>3424</v>
      </c>
    </row>
    <row r="274" spans="1:12" ht="30" customHeight="1" x14ac:dyDescent="0.35">
      <c r="A274" s="83" t="s">
        <v>803</v>
      </c>
      <c r="B274" s="110" t="s">
        <v>497</v>
      </c>
      <c r="C274" s="110" t="s">
        <v>550</v>
      </c>
      <c r="D274" s="110" t="s">
        <v>551</v>
      </c>
      <c r="E274" s="116">
        <v>209000</v>
      </c>
      <c r="F274" s="75" t="s">
        <v>36</v>
      </c>
      <c r="G274" s="185">
        <v>0.03</v>
      </c>
      <c r="H274" s="186">
        <f t="shared" si="6"/>
        <v>202730</v>
      </c>
      <c r="I274" s="112">
        <v>6</v>
      </c>
      <c r="J274" s="110" t="s">
        <v>350</v>
      </c>
      <c r="K274" s="110" t="s">
        <v>350</v>
      </c>
      <c r="L274" s="109" t="s">
        <v>3424</v>
      </c>
    </row>
    <row r="275" spans="1:12" ht="30" customHeight="1" x14ac:dyDescent="0.35">
      <c r="A275" s="83" t="s">
        <v>803</v>
      </c>
      <c r="B275" s="110" t="s">
        <v>497</v>
      </c>
      <c r="C275" s="110" t="s">
        <v>552</v>
      </c>
      <c r="D275" s="110" t="s">
        <v>553</v>
      </c>
      <c r="E275" s="116">
        <v>249000</v>
      </c>
      <c r="F275" s="75" t="s">
        <v>36</v>
      </c>
      <c r="G275" s="185">
        <v>0.03</v>
      </c>
      <c r="H275" s="186">
        <f t="shared" si="6"/>
        <v>241530</v>
      </c>
      <c r="I275" s="112">
        <v>7</v>
      </c>
      <c r="J275" s="110" t="s">
        <v>350</v>
      </c>
      <c r="K275" s="110" t="s">
        <v>350</v>
      </c>
      <c r="L275" s="109" t="s">
        <v>3424</v>
      </c>
    </row>
    <row r="276" spans="1:12" ht="30" customHeight="1" x14ac:dyDescent="0.35">
      <c r="A276" s="83" t="s">
        <v>803</v>
      </c>
      <c r="B276" s="110" t="s">
        <v>497</v>
      </c>
      <c r="C276" s="110" t="s">
        <v>554</v>
      </c>
      <c r="D276" s="110" t="s">
        <v>555</v>
      </c>
      <c r="E276" s="116">
        <v>315000</v>
      </c>
      <c r="F276" s="75" t="s">
        <v>36</v>
      </c>
      <c r="G276" s="185">
        <v>0.03</v>
      </c>
      <c r="H276" s="186">
        <f t="shared" si="6"/>
        <v>305550</v>
      </c>
      <c r="I276" s="112">
        <v>8</v>
      </c>
      <c r="J276" s="110" t="s">
        <v>350</v>
      </c>
      <c r="K276" s="110" t="s">
        <v>350</v>
      </c>
      <c r="L276" s="109" t="s">
        <v>3424</v>
      </c>
    </row>
    <row r="277" spans="1:12" ht="30" customHeight="1" x14ac:dyDescent="0.35">
      <c r="A277" s="83" t="s">
        <v>803</v>
      </c>
      <c r="B277" s="110" t="s">
        <v>497</v>
      </c>
      <c r="C277" s="110" t="s">
        <v>556</v>
      </c>
      <c r="D277" s="110" t="s">
        <v>557</v>
      </c>
      <c r="E277" s="111">
        <v>10</v>
      </c>
      <c r="F277" s="75" t="s">
        <v>36</v>
      </c>
      <c r="G277" s="185">
        <v>0.03</v>
      </c>
      <c r="H277" s="186">
        <f t="shared" si="6"/>
        <v>9.6999999999999993</v>
      </c>
      <c r="I277" s="112">
        <v>9</v>
      </c>
      <c r="J277" s="114">
        <v>30000</v>
      </c>
      <c r="K277" s="110" t="s">
        <v>350</v>
      </c>
      <c r="L277" s="109" t="s">
        <v>3424</v>
      </c>
    </row>
    <row r="278" spans="1:12" ht="30" customHeight="1" x14ac:dyDescent="0.35">
      <c r="A278" s="83" t="s">
        <v>803</v>
      </c>
      <c r="B278" s="110" t="s">
        <v>497</v>
      </c>
      <c r="C278" s="110" t="s">
        <v>558</v>
      </c>
      <c r="D278" s="110" t="s">
        <v>559</v>
      </c>
      <c r="E278" s="116">
        <v>76200</v>
      </c>
      <c r="F278" s="75" t="s">
        <v>36</v>
      </c>
      <c r="G278" s="185">
        <v>0.03</v>
      </c>
      <c r="H278" s="186">
        <f t="shared" si="6"/>
        <v>73914</v>
      </c>
      <c r="I278" s="112">
        <v>1</v>
      </c>
      <c r="J278" s="110" t="s">
        <v>350</v>
      </c>
      <c r="K278" s="110" t="s">
        <v>350</v>
      </c>
      <c r="L278" s="109" t="s">
        <v>3424</v>
      </c>
    </row>
    <row r="279" spans="1:12" ht="30" customHeight="1" x14ac:dyDescent="0.35">
      <c r="A279" s="83" t="s">
        <v>803</v>
      </c>
      <c r="B279" s="110" t="s">
        <v>497</v>
      </c>
      <c r="C279" s="110" t="s">
        <v>560</v>
      </c>
      <c r="D279" s="110" t="s">
        <v>561</v>
      </c>
      <c r="E279" s="116">
        <v>117750</v>
      </c>
      <c r="F279" s="75" t="s">
        <v>36</v>
      </c>
      <c r="G279" s="185">
        <v>0.03</v>
      </c>
      <c r="H279" s="186">
        <f t="shared" si="6"/>
        <v>114217.5</v>
      </c>
      <c r="I279" s="112">
        <v>2</v>
      </c>
      <c r="J279" s="110" t="s">
        <v>350</v>
      </c>
      <c r="K279" s="110" t="s">
        <v>350</v>
      </c>
      <c r="L279" s="109" t="s">
        <v>3424</v>
      </c>
    </row>
    <row r="280" spans="1:12" ht="30" customHeight="1" x14ac:dyDescent="0.35">
      <c r="A280" s="83" t="s">
        <v>803</v>
      </c>
      <c r="B280" s="110" t="s">
        <v>497</v>
      </c>
      <c r="C280" s="110" t="s">
        <v>562</v>
      </c>
      <c r="D280" s="110" t="s">
        <v>563</v>
      </c>
      <c r="E280" s="116">
        <v>152250</v>
      </c>
      <c r="F280" s="75" t="s">
        <v>36</v>
      </c>
      <c r="G280" s="185">
        <v>0.03</v>
      </c>
      <c r="H280" s="186">
        <f t="shared" si="6"/>
        <v>147682.5</v>
      </c>
      <c r="I280" s="112">
        <v>3</v>
      </c>
      <c r="J280" s="110" t="s">
        <v>350</v>
      </c>
      <c r="K280" s="110" t="s">
        <v>350</v>
      </c>
      <c r="L280" s="109" t="s">
        <v>3424</v>
      </c>
    </row>
    <row r="281" spans="1:12" ht="30" customHeight="1" x14ac:dyDescent="0.35">
      <c r="A281" s="83" t="s">
        <v>803</v>
      </c>
      <c r="B281" s="110" t="s">
        <v>497</v>
      </c>
      <c r="C281" s="110" t="s">
        <v>564</v>
      </c>
      <c r="D281" s="110" t="s">
        <v>565</v>
      </c>
      <c r="E281" s="116">
        <v>202500</v>
      </c>
      <c r="F281" s="75" t="s">
        <v>36</v>
      </c>
      <c r="G281" s="185">
        <v>0.03</v>
      </c>
      <c r="H281" s="186">
        <f t="shared" si="6"/>
        <v>196425</v>
      </c>
      <c r="I281" s="112">
        <v>4</v>
      </c>
      <c r="J281" s="110" t="s">
        <v>350</v>
      </c>
      <c r="K281" s="110" t="s">
        <v>350</v>
      </c>
      <c r="L281" s="109" t="s">
        <v>3424</v>
      </c>
    </row>
    <row r="282" spans="1:12" ht="30" customHeight="1" x14ac:dyDescent="0.35">
      <c r="A282" s="83" t="s">
        <v>803</v>
      </c>
      <c r="B282" s="110" t="s">
        <v>497</v>
      </c>
      <c r="C282" s="110" t="s">
        <v>566</v>
      </c>
      <c r="D282" s="110" t="s">
        <v>567</v>
      </c>
      <c r="E282" s="116">
        <v>238500</v>
      </c>
      <c r="F282" s="75" t="s">
        <v>36</v>
      </c>
      <c r="G282" s="185">
        <v>0.03</v>
      </c>
      <c r="H282" s="186">
        <f t="shared" si="6"/>
        <v>231345</v>
      </c>
      <c r="I282" s="112">
        <v>5</v>
      </c>
      <c r="J282" s="110" t="s">
        <v>350</v>
      </c>
      <c r="K282" s="110" t="s">
        <v>350</v>
      </c>
      <c r="L282" s="109" t="s">
        <v>3424</v>
      </c>
    </row>
    <row r="283" spans="1:12" ht="30" customHeight="1" x14ac:dyDescent="0.35">
      <c r="A283" s="83" t="s">
        <v>803</v>
      </c>
      <c r="B283" s="110" t="s">
        <v>497</v>
      </c>
      <c r="C283" s="110" t="s">
        <v>568</v>
      </c>
      <c r="D283" s="110" t="s">
        <v>569</v>
      </c>
      <c r="E283" s="116">
        <v>313500</v>
      </c>
      <c r="F283" s="75" t="s">
        <v>36</v>
      </c>
      <c r="G283" s="185">
        <v>0.03</v>
      </c>
      <c r="H283" s="186">
        <f t="shared" si="6"/>
        <v>304095</v>
      </c>
      <c r="I283" s="112">
        <v>6</v>
      </c>
      <c r="J283" s="110" t="s">
        <v>350</v>
      </c>
      <c r="K283" s="110" t="s">
        <v>350</v>
      </c>
      <c r="L283" s="109" t="s">
        <v>3424</v>
      </c>
    </row>
    <row r="284" spans="1:12" ht="30" customHeight="1" x14ac:dyDescent="0.35">
      <c r="A284" s="83" t="s">
        <v>803</v>
      </c>
      <c r="B284" s="110" t="s">
        <v>497</v>
      </c>
      <c r="C284" s="110" t="s">
        <v>570</v>
      </c>
      <c r="D284" s="110" t="s">
        <v>571</v>
      </c>
      <c r="E284" s="116">
        <v>373500</v>
      </c>
      <c r="F284" s="75" t="s">
        <v>36</v>
      </c>
      <c r="G284" s="185">
        <v>0.03</v>
      </c>
      <c r="H284" s="186">
        <f t="shared" si="6"/>
        <v>362295</v>
      </c>
      <c r="I284" s="112">
        <v>7</v>
      </c>
      <c r="J284" s="110" t="s">
        <v>350</v>
      </c>
      <c r="K284" s="110" t="s">
        <v>350</v>
      </c>
      <c r="L284" s="109" t="s">
        <v>3424</v>
      </c>
    </row>
    <row r="285" spans="1:12" ht="30" customHeight="1" x14ac:dyDescent="0.35">
      <c r="A285" s="83" t="s">
        <v>803</v>
      </c>
      <c r="B285" s="110" t="s">
        <v>497</v>
      </c>
      <c r="C285" s="110" t="s">
        <v>572</v>
      </c>
      <c r="D285" s="110" t="s">
        <v>573</v>
      </c>
      <c r="E285" s="116">
        <v>472500</v>
      </c>
      <c r="F285" s="75" t="s">
        <v>36</v>
      </c>
      <c r="G285" s="185">
        <v>0.03</v>
      </c>
      <c r="H285" s="186">
        <f t="shared" si="6"/>
        <v>458325</v>
      </c>
      <c r="I285" s="112">
        <v>8</v>
      </c>
      <c r="J285" s="110" t="s">
        <v>350</v>
      </c>
      <c r="K285" s="110" t="s">
        <v>350</v>
      </c>
      <c r="L285" s="109" t="s">
        <v>3424</v>
      </c>
    </row>
    <row r="286" spans="1:12" ht="30" customHeight="1" x14ac:dyDescent="0.35">
      <c r="A286" s="83" t="s">
        <v>803</v>
      </c>
      <c r="B286" s="110" t="s">
        <v>497</v>
      </c>
      <c r="C286" s="110" t="s">
        <v>574</v>
      </c>
      <c r="D286" s="110" t="s">
        <v>575</v>
      </c>
      <c r="E286" s="111">
        <v>15</v>
      </c>
      <c r="F286" s="75" t="s">
        <v>36</v>
      </c>
      <c r="G286" s="185">
        <v>0.03</v>
      </c>
      <c r="H286" s="186">
        <f t="shared" si="6"/>
        <v>14.55</v>
      </c>
      <c r="I286" s="112">
        <v>9</v>
      </c>
      <c r="J286" s="114">
        <v>30000</v>
      </c>
      <c r="K286" s="110" t="s">
        <v>350</v>
      </c>
      <c r="L286" s="109" t="s">
        <v>3424</v>
      </c>
    </row>
    <row r="287" spans="1:12" ht="30" customHeight="1" x14ac:dyDescent="0.35">
      <c r="A287" s="115" t="s">
        <v>803</v>
      </c>
      <c r="B287" s="115" t="s">
        <v>576</v>
      </c>
      <c r="C287" s="115"/>
      <c r="D287" s="115"/>
      <c r="E287" s="115"/>
      <c r="F287" s="115"/>
      <c r="G287" s="115"/>
      <c r="H287" s="115"/>
      <c r="I287" s="115"/>
      <c r="J287" s="115"/>
      <c r="K287" s="115"/>
      <c r="L287" s="115" t="s">
        <v>576</v>
      </c>
    </row>
    <row r="288" spans="1:12" ht="30" customHeight="1" x14ac:dyDescent="0.35">
      <c r="A288" s="83" t="s">
        <v>803</v>
      </c>
      <c r="B288" s="110" t="s">
        <v>497</v>
      </c>
      <c r="C288" s="110" t="s">
        <v>577</v>
      </c>
      <c r="D288" s="110" t="s">
        <v>578</v>
      </c>
      <c r="E288" s="116">
        <v>35500</v>
      </c>
      <c r="F288" s="75" t="s">
        <v>36</v>
      </c>
      <c r="G288" s="185">
        <v>0.03</v>
      </c>
      <c r="H288" s="186">
        <f t="shared" ref="H288:H350" si="7">E288-(E288*G288)</f>
        <v>34435</v>
      </c>
      <c r="I288" s="112">
        <v>1</v>
      </c>
      <c r="J288" s="110" t="s">
        <v>350</v>
      </c>
      <c r="K288" s="110" t="s">
        <v>350</v>
      </c>
      <c r="L288" s="115" t="s">
        <v>576</v>
      </c>
    </row>
    <row r="289" spans="1:12" ht="30" customHeight="1" x14ac:dyDescent="0.35">
      <c r="A289" s="83" t="s">
        <v>803</v>
      </c>
      <c r="B289" s="110" t="s">
        <v>497</v>
      </c>
      <c r="C289" s="110" t="s">
        <v>579</v>
      </c>
      <c r="D289" s="110" t="s">
        <v>580</v>
      </c>
      <c r="E289" s="116">
        <v>55885</v>
      </c>
      <c r="F289" s="75" t="s">
        <v>36</v>
      </c>
      <c r="G289" s="185">
        <v>0.03</v>
      </c>
      <c r="H289" s="186">
        <f t="shared" si="7"/>
        <v>54208.45</v>
      </c>
      <c r="I289" s="112">
        <v>2</v>
      </c>
      <c r="J289" s="110" t="s">
        <v>350</v>
      </c>
      <c r="K289" s="110" t="s">
        <v>350</v>
      </c>
      <c r="L289" s="115" t="s">
        <v>576</v>
      </c>
    </row>
    <row r="290" spans="1:12" ht="30" customHeight="1" x14ac:dyDescent="0.35">
      <c r="A290" s="83" t="s">
        <v>803</v>
      </c>
      <c r="B290" s="110" t="s">
        <v>497</v>
      </c>
      <c r="C290" s="110" t="s">
        <v>581</v>
      </c>
      <c r="D290" s="110" t="s">
        <v>582</v>
      </c>
      <c r="E290" s="116">
        <v>81285</v>
      </c>
      <c r="F290" s="75" t="s">
        <v>36</v>
      </c>
      <c r="G290" s="185">
        <v>0.03</v>
      </c>
      <c r="H290" s="186">
        <f t="shared" si="7"/>
        <v>78846.45</v>
      </c>
      <c r="I290" s="112">
        <v>3</v>
      </c>
      <c r="J290" s="110" t="s">
        <v>350</v>
      </c>
      <c r="K290" s="110" t="s">
        <v>350</v>
      </c>
      <c r="L290" s="115" t="s">
        <v>576</v>
      </c>
    </row>
    <row r="291" spans="1:12" ht="30" customHeight="1" x14ac:dyDescent="0.35">
      <c r="A291" s="83" t="s">
        <v>803</v>
      </c>
      <c r="B291" s="110" t="s">
        <v>497</v>
      </c>
      <c r="C291" s="110" t="s">
        <v>583</v>
      </c>
      <c r="D291" s="110" t="s">
        <v>584</v>
      </c>
      <c r="E291" s="116">
        <v>108000</v>
      </c>
      <c r="F291" s="75" t="s">
        <v>36</v>
      </c>
      <c r="G291" s="185">
        <v>0.03</v>
      </c>
      <c r="H291" s="186">
        <f t="shared" si="7"/>
        <v>104760</v>
      </c>
      <c r="I291" s="112">
        <v>4</v>
      </c>
      <c r="J291" s="110" t="s">
        <v>350</v>
      </c>
      <c r="K291" s="110" t="s">
        <v>350</v>
      </c>
      <c r="L291" s="115" t="s">
        <v>576</v>
      </c>
    </row>
    <row r="292" spans="1:12" ht="30" customHeight="1" x14ac:dyDescent="0.35">
      <c r="A292" s="83" t="s">
        <v>803</v>
      </c>
      <c r="B292" s="110" t="s">
        <v>497</v>
      </c>
      <c r="C292" s="110" t="s">
        <v>585</v>
      </c>
      <c r="D292" s="110" t="s">
        <v>586</v>
      </c>
      <c r="E292" s="116">
        <v>127200</v>
      </c>
      <c r="F292" s="75" t="s">
        <v>36</v>
      </c>
      <c r="G292" s="185">
        <v>0.03</v>
      </c>
      <c r="H292" s="186">
        <f t="shared" si="7"/>
        <v>123384</v>
      </c>
      <c r="I292" s="112">
        <v>5</v>
      </c>
      <c r="J292" s="110" t="s">
        <v>350</v>
      </c>
      <c r="K292" s="110" t="s">
        <v>350</v>
      </c>
      <c r="L292" s="115" t="s">
        <v>576</v>
      </c>
    </row>
    <row r="293" spans="1:12" ht="30" customHeight="1" x14ac:dyDescent="0.35">
      <c r="A293" s="83" t="s">
        <v>803</v>
      </c>
      <c r="B293" s="110" t="s">
        <v>497</v>
      </c>
      <c r="C293" s="110" t="s">
        <v>587</v>
      </c>
      <c r="D293" s="110" t="s">
        <v>588</v>
      </c>
      <c r="E293" s="116">
        <v>167200</v>
      </c>
      <c r="F293" s="75" t="s">
        <v>36</v>
      </c>
      <c r="G293" s="185">
        <v>0.03</v>
      </c>
      <c r="H293" s="186">
        <f t="shared" si="7"/>
        <v>162184</v>
      </c>
      <c r="I293" s="112">
        <v>6</v>
      </c>
      <c r="J293" s="110" t="s">
        <v>350</v>
      </c>
      <c r="K293" s="110" t="s">
        <v>350</v>
      </c>
      <c r="L293" s="115" t="s">
        <v>576</v>
      </c>
    </row>
    <row r="294" spans="1:12" ht="30" customHeight="1" x14ac:dyDescent="0.35">
      <c r="A294" s="83" t="s">
        <v>803</v>
      </c>
      <c r="B294" s="110" t="s">
        <v>497</v>
      </c>
      <c r="C294" s="110" t="s">
        <v>589</v>
      </c>
      <c r="D294" s="110" t="s">
        <v>590</v>
      </c>
      <c r="E294" s="116">
        <v>199200</v>
      </c>
      <c r="F294" s="75" t="s">
        <v>36</v>
      </c>
      <c r="G294" s="185">
        <v>0.03</v>
      </c>
      <c r="H294" s="186">
        <f t="shared" si="7"/>
        <v>193224</v>
      </c>
      <c r="I294" s="112">
        <v>7</v>
      </c>
      <c r="J294" s="110" t="s">
        <v>350</v>
      </c>
      <c r="K294" s="110" t="s">
        <v>350</v>
      </c>
      <c r="L294" s="115" t="s">
        <v>576</v>
      </c>
    </row>
    <row r="295" spans="1:12" ht="30" customHeight="1" x14ac:dyDescent="0.35">
      <c r="A295" s="83" t="s">
        <v>803</v>
      </c>
      <c r="B295" s="110" t="s">
        <v>497</v>
      </c>
      <c r="C295" s="110" t="s">
        <v>591</v>
      </c>
      <c r="D295" s="110" t="s">
        <v>592</v>
      </c>
      <c r="E295" s="116">
        <v>252000</v>
      </c>
      <c r="F295" s="75" t="s">
        <v>36</v>
      </c>
      <c r="G295" s="185">
        <v>0.03</v>
      </c>
      <c r="H295" s="186">
        <f t="shared" si="7"/>
        <v>244440</v>
      </c>
      <c r="I295" s="112">
        <v>8</v>
      </c>
      <c r="J295" s="110" t="s">
        <v>350</v>
      </c>
      <c r="K295" s="110" t="s">
        <v>350</v>
      </c>
      <c r="L295" s="115" t="s">
        <v>576</v>
      </c>
    </row>
    <row r="296" spans="1:12" ht="30" customHeight="1" x14ac:dyDescent="0.35">
      <c r="A296" s="83" t="s">
        <v>803</v>
      </c>
      <c r="B296" s="110" t="s">
        <v>497</v>
      </c>
      <c r="C296" s="110" t="s">
        <v>593</v>
      </c>
      <c r="D296" s="110" t="s">
        <v>594</v>
      </c>
      <c r="E296" s="111">
        <v>8</v>
      </c>
      <c r="F296" s="75" t="s">
        <v>36</v>
      </c>
      <c r="G296" s="185">
        <v>0.03</v>
      </c>
      <c r="H296" s="186">
        <f t="shared" si="7"/>
        <v>7.76</v>
      </c>
      <c r="I296" s="112">
        <v>9</v>
      </c>
      <c r="J296" s="114">
        <v>30000</v>
      </c>
      <c r="K296" s="110" t="s">
        <v>350</v>
      </c>
      <c r="L296" s="115" t="s">
        <v>576</v>
      </c>
    </row>
    <row r="297" spans="1:12" ht="30" customHeight="1" x14ac:dyDescent="0.35">
      <c r="A297" s="83" t="s">
        <v>803</v>
      </c>
      <c r="B297" s="110" t="s">
        <v>497</v>
      </c>
      <c r="C297" s="110" t="s">
        <v>595</v>
      </c>
      <c r="D297" s="110" t="s">
        <v>596</v>
      </c>
      <c r="E297" s="116">
        <v>71000</v>
      </c>
      <c r="F297" s="75" t="s">
        <v>36</v>
      </c>
      <c r="G297" s="185">
        <v>0.03</v>
      </c>
      <c r="H297" s="186">
        <f t="shared" si="7"/>
        <v>68870</v>
      </c>
      <c r="I297" s="112">
        <v>1</v>
      </c>
      <c r="J297" s="110" t="s">
        <v>350</v>
      </c>
      <c r="K297" s="110" t="s">
        <v>350</v>
      </c>
      <c r="L297" s="115" t="s">
        <v>576</v>
      </c>
    </row>
    <row r="298" spans="1:12" ht="30" customHeight="1" x14ac:dyDescent="0.35">
      <c r="A298" s="83" t="s">
        <v>803</v>
      </c>
      <c r="B298" s="110" t="s">
        <v>497</v>
      </c>
      <c r="C298" s="110" t="s">
        <v>597</v>
      </c>
      <c r="D298" s="110" t="s">
        <v>598</v>
      </c>
      <c r="E298" s="116">
        <v>111770</v>
      </c>
      <c r="F298" s="75" t="s">
        <v>36</v>
      </c>
      <c r="G298" s="185">
        <v>0.03</v>
      </c>
      <c r="H298" s="186">
        <f t="shared" si="7"/>
        <v>108416.9</v>
      </c>
      <c r="I298" s="112">
        <v>2</v>
      </c>
      <c r="J298" s="110" t="s">
        <v>350</v>
      </c>
      <c r="K298" s="110" t="s">
        <v>350</v>
      </c>
      <c r="L298" s="115" t="s">
        <v>576</v>
      </c>
    </row>
    <row r="299" spans="1:12" ht="30" customHeight="1" x14ac:dyDescent="0.35">
      <c r="A299" s="83" t="s">
        <v>803</v>
      </c>
      <c r="B299" s="110" t="s">
        <v>497</v>
      </c>
      <c r="C299" s="110" t="s">
        <v>599</v>
      </c>
      <c r="D299" s="110" t="s">
        <v>600</v>
      </c>
      <c r="E299" s="116">
        <v>162570</v>
      </c>
      <c r="F299" s="75" t="s">
        <v>36</v>
      </c>
      <c r="G299" s="185">
        <v>0.03</v>
      </c>
      <c r="H299" s="186">
        <f t="shared" si="7"/>
        <v>157692.9</v>
      </c>
      <c r="I299" s="112">
        <v>3</v>
      </c>
      <c r="J299" s="110" t="s">
        <v>350</v>
      </c>
      <c r="K299" s="110" t="s">
        <v>350</v>
      </c>
      <c r="L299" s="115" t="s">
        <v>576</v>
      </c>
    </row>
    <row r="300" spans="1:12" ht="30" customHeight="1" x14ac:dyDescent="0.35">
      <c r="A300" s="83" t="s">
        <v>803</v>
      </c>
      <c r="B300" s="110" t="s">
        <v>497</v>
      </c>
      <c r="C300" s="110" t="s">
        <v>601</v>
      </c>
      <c r="D300" s="110" t="s">
        <v>602</v>
      </c>
      <c r="E300" s="116">
        <v>216000</v>
      </c>
      <c r="F300" s="75" t="s">
        <v>36</v>
      </c>
      <c r="G300" s="185">
        <v>0.03</v>
      </c>
      <c r="H300" s="186">
        <f t="shared" si="7"/>
        <v>209520</v>
      </c>
      <c r="I300" s="112">
        <v>4</v>
      </c>
      <c r="J300" s="110" t="s">
        <v>350</v>
      </c>
      <c r="K300" s="110" t="s">
        <v>350</v>
      </c>
      <c r="L300" s="115" t="s">
        <v>576</v>
      </c>
    </row>
    <row r="301" spans="1:12" ht="30" customHeight="1" x14ac:dyDescent="0.35">
      <c r="A301" s="83" t="s">
        <v>803</v>
      </c>
      <c r="B301" s="110" t="s">
        <v>497</v>
      </c>
      <c r="C301" s="110" t="s">
        <v>603</v>
      </c>
      <c r="D301" s="110" t="s">
        <v>604</v>
      </c>
      <c r="E301" s="116">
        <v>254400</v>
      </c>
      <c r="F301" s="75" t="s">
        <v>36</v>
      </c>
      <c r="G301" s="185">
        <v>0.03</v>
      </c>
      <c r="H301" s="186">
        <f t="shared" si="7"/>
        <v>246768</v>
      </c>
      <c r="I301" s="112">
        <v>5</v>
      </c>
      <c r="J301" s="110" t="s">
        <v>350</v>
      </c>
      <c r="K301" s="110" t="s">
        <v>350</v>
      </c>
      <c r="L301" s="115" t="s">
        <v>576</v>
      </c>
    </row>
    <row r="302" spans="1:12" ht="30" customHeight="1" x14ac:dyDescent="0.35">
      <c r="A302" s="83" t="s">
        <v>803</v>
      </c>
      <c r="B302" s="110" t="s">
        <v>497</v>
      </c>
      <c r="C302" s="110" t="s">
        <v>605</v>
      </c>
      <c r="D302" s="110" t="s">
        <v>606</v>
      </c>
      <c r="E302" s="116">
        <v>334400</v>
      </c>
      <c r="F302" s="75" t="s">
        <v>36</v>
      </c>
      <c r="G302" s="185">
        <v>0.03</v>
      </c>
      <c r="H302" s="186">
        <f t="shared" si="7"/>
        <v>324368</v>
      </c>
      <c r="I302" s="112">
        <v>6</v>
      </c>
      <c r="J302" s="110" t="s">
        <v>350</v>
      </c>
      <c r="K302" s="110" t="s">
        <v>350</v>
      </c>
      <c r="L302" s="115" t="s">
        <v>576</v>
      </c>
    </row>
    <row r="303" spans="1:12" ht="30" customHeight="1" x14ac:dyDescent="0.35">
      <c r="A303" s="83" t="s">
        <v>803</v>
      </c>
      <c r="B303" s="110" t="s">
        <v>497</v>
      </c>
      <c r="C303" s="110" t="s">
        <v>607</v>
      </c>
      <c r="D303" s="110" t="s">
        <v>608</v>
      </c>
      <c r="E303" s="116">
        <v>398400</v>
      </c>
      <c r="F303" s="75" t="s">
        <v>36</v>
      </c>
      <c r="G303" s="185">
        <v>0.03</v>
      </c>
      <c r="H303" s="186">
        <f t="shared" si="7"/>
        <v>386448</v>
      </c>
      <c r="I303" s="112">
        <v>7</v>
      </c>
      <c r="J303" s="110" t="s">
        <v>350</v>
      </c>
      <c r="K303" s="110" t="s">
        <v>350</v>
      </c>
      <c r="L303" s="115" t="s">
        <v>576</v>
      </c>
    </row>
    <row r="304" spans="1:12" ht="30" customHeight="1" x14ac:dyDescent="0.35">
      <c r="A304" s="83" t="s">
        <v>803</v>
      </c>
      <c r="B304" s="110" t="s">
        <v>497</v>
      </c>
      <c r="C304" s="110" t="s">
        <v>609</v>
      </c>
      <c r="D304" s="110" t="s">
        <v>610</v>
      </c>
      <c r="E304" s="116">
        <v>504000</v>
      </c>
      <c r="F304" s="75" t="s">
        <v>36</v>
      </c>
      <c r="G304" s="185">
        <v>0.03</v>
      </c>
      <c r="H304" s="186">
        <f t="shared" si="7"/>
        <v>488880</v>
      </c>
      <c r="I304" s="112">
        <v>8</v>
      </c>
      <c r="J304" s="110" t="s">
        <v>350</v>
      </c>
      <c r="K304" s="110" t="s">
        <v>350</v>
      </c>
      <c r="L304" s="115" t="s">
        <v>576</v>
      </c>
    </row>
    <row r="305" spans="1:12" ht="30" customHeight="1" x14ac:dyDescent="0.35">
      <c r="A305" s="83" t="s">
        <v>803</v>
      </c>
      <c r="B305" s="110" t="s">
        <v>497</v>
      </c>
      <c r="C305" s="110" t="s">
        <v>611</v>
      </c>
      <c r="D305" s="110" t="s">
        <v>612</v>
      </c>
      <c r="E305" s="111">
        <v>16</v>
      </c>
      <c r="F305" s="75" t="s">
        <v>36</v>
      </c>
      <c r="G305" s="185">
        <v>0.03</v>
      </c>
      <c r="H305" s="186">
        <f t="shared" si="7"/>
        <v>15.52</v>
      </c>
      <c r="I305" s="112">
        <v>9</v>
      </c>
      <c r="J305" s="114">
        <v>30000</v>
      </c>
      <c r="K305" s="110" t="s">
        <v>350</v>
      </c>
      <c r="L305" s="115" t="s">
        <v>576</v>
      </c>
    </row>
    <row r="306" spans="1:12" ht="30" customHeight="1" x14ac:dyDescent="0.35">
      <c r="A306" s="83" t="s">
        <v>803</v>
      </c>
      <c r="B306" s="110" t="s">
        <v>497</v>
      </c>
      <c r="C306" s="110" t="s">
        <v>613</v>
      </c>
      <c r="D306" s="110" t="s">
        <v>614</v>
      </c>
      <c r="E306" s="116">
        <v>106500</v>
      </c>
      <c r="F306" s="75" t="s">
        <v>36</v>
      </c>
      <c r="G306" s="185">
        <v>0.03</v>
      </c>
      <c r="H306" s="186">
        <f t="shared" si="7"/>
        <v>103305</v>
      </c>
      <c r="I306" s="112">
        <v>1</v>
      </c>
      <c r="J306" s="110" t="s">
        <v>350</v>
      </c>
      <c r="K306" s="110" t="s">
        <v>350</v>
      </c>
      <c r="L306" s="115" t="s">
        <v>576</v>
      </c>
    </row>
    <row r="307" spans="1:12" ht="30" customHeight="1" x14ac:dyDescent="0.35">
      <c r="A307" s="83" t="s">
        <v>803</v>
      </c>
      <c r="B307" s="110" t="s">
        <v>497</v>
      </c>
      <c r="C307" s="110" t="s">
        <v>615</v>
      </c>
      <c r="D307" s="110" t="s">
        <v>616</v>
      </c>
      <c r="E307" s="116">
        <v>167655</v>
      </c>
      <c r="F307" s="75" t="s">
        <v>36</v>
      </c>
      <c r="G307" s="185">
        <v>0.03</v>
      </c>
      <c r="H307" s="186">
        <f t="shared" si="7"/>
        <v>162625.35</v>
      </c>
      <c r="I307" s="112">
        <v>2</v>
      </c>
      <c r="J307" s="110" t="s">
        <v>350</v>
      </c>
      <c r="K307" s="110" t="s">
        <v>350</v>
      </c>
      <c r="L307" s="115" t="s">
        <v>576</v>
      </c>
    </row>
    <row r="308" spans="1:12" ht="30" customHeight="1" x14ac:dyDescent="0.35">
      <c r="A308" s="83" t="s">
        <v>803</v>
      </c>
      <c r="B308" s="110" t="s">
        <v>497</v>
      </c>
      <c r="C308" s="110" t="s">
        <v>617</v>
      </c>
      <c r="D308" s="110" t="s">
        <v>618</v>
      </c>
      <c r="E308" s="116">
        <v>243855</v>
      </c>
      <c r="F308" s="75" t="s">
        <v>36</v>
      </c>
      <c r="G308" s="185">
        <v>0.03</v>
      </c>
      <c r="H308" s="186">
        <f t="shared" si="7"/>
        <v>236539.35</v>
      </c>
      <c r="I308" s="112">
        <v>3</v>
      </c>
      <c r="J308" s="110" t="s">
        <v>350</v>
      </c>
      <c r="K308" s="110" t="s">
        <v>350</v>
      </c>
      <c r="L308" s="115" t="s">
        <v>576</v>
      </c>
    </row>
    <row r="309" spans="1:12" ht="30" customHeight="1" x14ac:dyDescent="0.35">
      <c r="A309" s="83" t="s">
        <v>803</v>
      </c>
      <c r="B309" s="110" t="s">
        <v>497</v>
      </c>
      <c r="C309" s="110" t="s">
        <v>619</v>
      </c>
      <c r="D309" s="110" t="s">
        <v>620</v>
      </c>
      <c r="E309" s="116">
        <v>324000</v>
      </c>
      <c r="F309" s="75" t="s">
        <v>36</v>
      </c>
      <c r="G309" s="185">
        <v>0.03</v>
      </c>
      <c r="H309" s="186">
        <f t="shared" si="7"/>
        <v>314280</v>
      </c>
      <c r="I309" s="112">
        <v>4</v>
      </c>
      <c r="J309" s="110" t="s">
        <v>350</v>
      </c>
      <c r="K309" s="110" t="s">
        <v>350</v>
      </c>
      <c r="L309" s="115" t="s">
        <v>576</v>
      </c>
    </row>
    <row r="310" spans="1:12" ht="30" customHeight="1" x14ac:dyDescent="0.35">
      <c r="A310" s="83" t="s">
        <v>803</v>
      </c>
      <c r="B310" s="110" t="s">
        <v>497</v>
      </c>
      <c r="C310" s="110" t="s">
        <v>621</v>
      </c>
      <c r="D310" s="110" t="s">
        <v>622</v>
      </c>
      <c r="E310" s="116">
        <v>381600</v>
      </c>
      <c r="F310" s="75" t="s">
        <v>36</v>
      </c>
      <c r="G310" s="185">
        <v>0.03</v>
      </c>
      <c r="H310" s="186">
        <f t="shared" si="7"/>
        <v>370152</v>
      </c>
      <c r="I310" s="112">
        <v>5</v>
      </c>
      <c r="J310" s="110" t="s">
        <v>350</v>
      </c>
      <c r="K310" s="110" t="s">
        <v>350</v>
      </c>
      <c r="L310" s="115" t="s">
        <v>576</v>
      </c>
    </row>
    <row r="311" spans="1:12" ht="30" customHeight="1" x14ac:dyDescent="0.35">
      <c r="A311" s="83" t="s">
        <v>803</v>
      </c>
      <c r="B311" s="110" t="s">
        <v>497</v>
      </c>
      <c r="C311" s="110" t="s">
        <v>623</v>
      </c>
      <c r="D311" s="110" t="s">
        <v>624</v>
      </c>
      <c r="E311" s="116">
        <v>501600</v>
      </c>
      <c r="F311" s="75" t="s">
        <v>36</v>
      </c>
      <c r="G311" s="185">
        <v>0.03</v>
      </c>
      <c r="H311" s="186">
        <f t="shared" si="7"/>
        <v>486552</v>
      </c>
      <c r="I311" s="112">
        <v>6</v>
      </c>
      <c r="J311" s="110" t="s">
        <v>350</v>
      </c>
      <c r="K311" s="110" t="s">
        <v>350</v>
      </c>
      <c r="L311" s="115" t="s">
        <v>576</v>
      </c>
    </row>
    <row r="312" spans="1:12" ht="30" customHeight="1" x14ac:dyDescent="0.35">
      <c r="A312" s="83" t="s">
        <v>803</v>
      </c>
      <c r="B312" s="110" t="s">
        <v>497</v>
      </c>
      <c r="C312" s="110" t="s">
        <v>625</v>
      </c>
      <c r="D312" s="110" t="s">
        <v>626</v>
      </c>
      <c r="E312" s="116">
        <v>597600</v>
      </c>
      <c r="F312" s="75" t="s">
        <v>36</v>
      </c>
      <c r="G312" s="185">
        <v>0.03</v>
      </c>
      <c r="H312" s="186">
        <f t="shared" si="7"/>
        <v>579672</v>
      </c>
      <c r="I312" s="112">
        <v>7</v>
      </c>
      <c r="J312" s="110" t="s">
        <v>350</v>
      </c>
      <c r="K312" s="110" t="s">
        <v>350</v>
      </c>
      <c r="L312" s="115" t="s">
        <v>576</v>
      </c>
    </row>
    <row r="313" spans="1:12" ht="30" customHeight="1" x14ac:dyDescent="0.35">
      <c r="A313" s="83" t="s">
        <v>803</v>
      </c>
      <c r="B313" s="110" t="s">
        <v>497</v>
      </c>
      <c r="C313" s="110" t="s">
        <v>627</v>
      </c>
      <c r="D313" s="110" t="s">
        <v>628</v>
      </c>
      <c r="E313" s="116">
        <v>756000</v>
      </c>
      <c r="F313" s="75" t="s">
        <v>36</v>
      </c>
      <c r="G313" s="185">
        <v>0.03</v>
      </c>
      <c r="H313" s="186">
        <f t="shared" si="7"/>
        <v>733320</v>
      </c>
      <c r="I313" s="112">
        <v>8</v>
      </c>
      <c r="J313" s="110" t="s">
        <v>350</v>
      </c>
      <c r="K313" s="110" t="s">
        <v>350</v>
      </c>
      <c r="L313" s="115" t="s">
        <v>576</v>
      </c>
    </row>
    <row r="314" spans="1:12" ht="30" customHeight="1" x14ac:dyDescent="0.35">
      <c r="A314" s="83" t="s">
        <v>803</v>
      </c>
      <c r="B314" s="110" t="s">
        <v>497</v>
      </c>
      <c r="C314" s="110" t="s">
        <v>629</v>
      </c>
      <c r="D314" s="110" t="s">
        <v>630</v>
      </c>
      <c r="E314" s="111">
        <v>24</v>
      </c>
      <c r="F314" s="75" t="s">
        <v>36</v>
      </c>
      <c r="G314" s="185">
        <v>0.03</v>
      </c>
      <c r="H314" s="186">
        <f t="shared" si="7"/>
        <v>23.28</v>
      </c>
      <c r="I314" s="112">
        <v>9</v>
      </c>
      <c r="J314" s="112">
        <v>30000</v>
      </c>
      <c r="K314" s="110" t="s">
        <v>350</v>
      </c>
      <c r="L314" s="115" t="s">
        <v>576</v>
      </c>
    </row>
    <row r="315" spans="1:12" ht="30" customHeight="1" x14ac:dyDescent="0.35">
      <c r="A315" s="83" t="s">
        <v>803</v>
      </c>
      <c r="B315" s="110" t="s">
        <v>497</v>
      </c>
      <c r="C315" s="110" t="s">
        <v>631</v>
      </c>
      <c r="D315" s="110" t="s">
        <v>632</v>
      </c>
      <c r="E315" s="110" t="s">
        <v>633</v>
      </c>
      <c r="F315" s="75" t="s">
        <v>36</v>
      </c>
      <c r="G315" s="185">
        <v>0.03</v>
      </c>
      <c r="H315" s="110" t="s">
        <v>350</v>
      </c>
      <c r="I315" s="110" t="s">
        <v>350</v>
      </c>
      <c r="J315" s="110" t="s">
        <v>350</v>
      </c>
      <c r="K315" s="110" t="s">
        <v>350</v>
      </c>
      <c r="L315" s="115" t="s">
        <v>576</v>
      </c>
    </row>
    <row r="316" spans="1:12" ht="30" customHeight="1" x14ac:dyDescent="0.35">
      <c r="A316" s="83" t="s">
        <v>803</v>
      </c>
      <c r="B316" s="110" t="s">
        <v>497</v>
      </c>
      <c r="C316" s="110" t="s">
        <v>634</v>
      </c>
      <c r="D316" s="110" t="s">
        <v>635</v>
      </c>
      <c r="E316" s="110" t="s">
        <v>633</v>
      </c>
      <c r="F316" s="75" t="s">
        <v>36</v>
      </c>
      <c r="G316" s="185">
        <v>0.03</v>
      </c>
      <c r="H316" s="110" t="s">
        <v>350</v>
      </c>
      <c r="I316" s="110" t="s">
        <v>350</v>
      </c>
      <c r="J316" s="110" t="s">
        <v>350</v>
      </c>
      <c r="K316" s="110" t="s">
        <v>350</v>
      </c>
      <c r="L316" s="115" t="s">
        <v>576</v>
      </c>
    </row>
    <row r="317" spans="1:12" ht="30" customHeight="1" x14ac:dyDescent="0.35">
      <c r="A317" s="83" t="s">
        <v>803</v>
      </c>
      <c r="B317" s="110" t="s">
        <v>497</v>
      </c>
      <c r="C317" s="110" t="s">
        <v>636</v>
      </c>
      <c r="D317" s="110" t="s">
        <v>637</v>
      </c>
      <c r="E317" s="110" t="s">
        <v>633</v>
      </c>
      <c r="F317" s="75" t="s">
        <v>36</v>
      </c>
      <c r="G317" s="185">
        <v>0.03</v>
      </c>
      <c r="H317" s="110" t="s">
        <v>350</v>
      </c>
      <c r="I317" s="110" t="s">
        <v>350</v>
      </c>
      <c r="J317" s="110" t="s">
        <v>350</v>
      </c>
      <c r="K317" s="110" t="s">
        <v>350</v>
      </c>
      <c r="L317" s="115" t="s">
        <v>576</v>
      </c>
    </row>
    <row r="318" spans="1:12" ht="30" customHeight="1" x14ac:dyDescent="0.35">
      <c r="A318" s="83" t="s">
        <v>803</v>
      </c>
      <c r="B318" s="110" t="s">
        <v>497</v>
      </c>
      <c r="C318" s="110" t="s">
        <v>638</v>
      </c>
      <c r="D318" s="110" t="s">
        <v>639</v>
      </c>
      <c r="E318" s="110" t="s">
        <v>633</v>
      </c>
      <c r="F318" s="75" t="s">
        <v>36</v>
      </c>
      <c r="G318" s="185">
        <v>0.03</v>
      </c>
      <c r="H318" s="110" t="s">
        <v>350</v>
      </c>
      <c r="I318" s="110" t="s">
        <v>350</v>
      </c>
      <c r="J318" s="110" t="s">
        <v>350</v>
      </c>
      <c r="K318" s="110" t="s">
        <v>350</v>
      </c>
      <c r="L318" s="115" t="s">
        <v>576</v>
      </c>
    </row>
    <row r="319" spans="1:12" ht="30" customHeight="1" x14ac:dyDescent="0.35">
      <c r="A319" s="83" t="s">
        <v>803</v>
      </c>
      <c r="B319" s="110" t="s">
        <v>497</v>
      </c>
      <c r="C319" s="110" t="s">
        <v>640</v>
      </c>
      <c r="D319" s="110" t="s">
        <v>641</v>
      </c>
      <c r="E319" s="110" t="s">
        <v>633</v>
      </c>
      <c r="F319" s="75" t="s">
        <v>36</v>
      </c>
      <c r="G319" s="185">
        <v>0.03</v>
      </c>
      <c r="H319" s="110" t="s">
        <v>350</v>
      </c>
      <c r="I319" s="110" t="s">
        <v>350</v>
      </c>
      <c r="J319" s="110" t="s">
        <v>350</v>
      </c>
      <c r="K319" s="110" t="s">
        <v>350</v>
      </c>
      <c r="L319" s="115" t="s">
        <v>576</v>
      </c>
    </row>
    <row r="320" spans="1:12" ht="30" customHeight="1" x14ac:dyDescent="0.35">
      <c r="A320" s="83" t="s">
        <v>803</v>
      </c>
      <c r="B320" s="110" t="s">
        <v>497</v>
      </c>
      <c r="C320" s="110" t="s">
        <v>642</v>
      </c>
      <c r="D320" s="110" t="s">
        <v>643</v>
      </c>
      <c r="E320" s="110" t="s">
        <v>633</v>
      </c>
      <c r="F320" s="75" t="s">
        <v>36</v>
      </c>
      <c r="G320" s="185">
        <v>0.03</v>
      </c>
      <c r="H320" s="110" t="s">
        <v>350</v>
      </c>
      <c r="I320" s="110" t="s">
        <v>350</v>
      </c>
      <c r="J320" s="110" t="s">
        <v>350</v>
      </c>
      <c r="K320" s="110" t="s">
        <v>350</v>
      </c>
      <c r="L320" s="115" t="s">
        <v>576</v>
      </c>
    </row>
    <row r="321" spans="1:12" ht="30" customHeight="1" x14ac:dyDescent="0.35">
      <c r="A321" s="83" t="s">
        <v>803</v>
      </c>
      <c r="B321" s="110" t="s">
        <v>497</v>
      </c>
      <c r="C321" s="110" t="s">
        <v>644</v>
      </c>
      <c r="D321" s="110" t="s">
        <v>645</v>
      </c>
      <c r="E321" s="110" t="s">
        <v>633</v>
      </c>
      <c r="F321" s="75" t="s">
        <v>36</v>
      </c>
      <c r="G321" s="185">
        <v>0.03</v>
      </c>
      <c r="H321" s="110" t="s">
        <v>350</v>
      </c>
      <c r="I321" s="110" t="s">
        <v>350</v>
      </c>
      <c r="J321" s="110" t="s">
        <v>350</v>
      </c>
      <c r="K321" s="110" t="s">
        <v>350</v>
      </c>
      <c r="L321" s="115" t="s">
        <v>576</v>
      </c>
    </row>
    <row r="322" spans="1:12" ht="30" customHeight="1" x14ac:dyDescent="0.35">
      <c r="A322" s="83" t="s">
        <v>803</v>
      </c>
      <c r="B322" s="110" t="s">
        <v>497</v>
      </c>
      <c r="C322" s="110" t="s">
        <v>646</v>
      </c>
      <c r="D322" s="110" t="s">
        <v>647</v>
      </c>
      <c r="E322" s="110" t="s">
        <v>633</v>
      </c>
      <c r="F322" s="75" t="s">
        <v>36</v>
      </c>
      <c r="G322" s="185">
        <v>0.03</v>
      </c>
      <c r="H322" s="110" t="s">
        <v>350</v>
      </c>
      <c r="I322" s="110" t="s">
        <v>350</v>
      </c>
      <c r="J322" s="110" t="s">
        <v>350</v>
      </c>
      <c r="K322" s="110" t="s">
        <v>350</v>
      </c>
      <c r="L322" s="115" t="s">
        <v>576</v>
      </c>
    </row>
    <row r="323" spans="1:12" ht="30" customHeight="1" x14ac:dyDescent="0.35">
      <c r="A323" s="83" t="s">
        <v>803</v>
      </c>
      <c r="B323" s="110" t="s">
        <v>497</v>
      </c>
      <c r="C323" s="110" t="s">
        <v>648</v>
      </c>
      <c r="D323" s="110" t="s">
        <v>649</v>
      </c>
      <c r="E323" s="110" t="s">
        <v>633</v>
      </c>
      <c r="F323" s="75" t="s">
        <v>36</v>
      </c>
      <c r="G323" s="185">
        <v>0.03</v>
      </c>
      <c r="H323" s="110" t="s">
        <v>350</v>
      </c>
      <c r="I323" s="110" t="s">
        <v>350</v>
      </c>
      <c r="J323" s="110" t="s">
        <v>350</v>
      </c>
      <c r="K323" s="110" t="s">
        <v>350</v>
      </c>
      <c r="L323" s="115" t="s">
        <v>576</v>
      </c>
    </row>
    <row r="324" spans="1:12" ht="30" customHeight="1" x14ac:dyDescent="0.35">
      <c r="A324" s="83" t="s">
        <v>803</v>
      </c>
      <c r="B324" s="110" t="s">
        <v>497</v>
      </c>
      <c r="C324" s="110" t="s">
        <v>650</v>
      </c>
      <c r="D324" s="110" t="s">
        <v>651</v>
      </c>
      <c r="E324" s="110" t="s">
        <v>633</v>
      </c>
      <c r="F324" s="75" t="s">
        <v>36</v>
      </c>
      <c r="G324" s="185">
        <v>0.03</v>
      </c>
      <c r="H324" s="110" t="s">
        <v>350</v>
      </c>
      <c r="I324" s="110" t="s">
        <v>350</v>
      </c>
      <c r="J324" s="110" t="s">
        <v>350</v>
      </c>
      <c r="K324" s="110" t="s">
        <v>350</v>
      </c>
      <c r="L324" s="115" t="s">
        <v>576</v>
      </c>
    </row>
    <row r="325" spans="1:12" ht="30" customHeight="1" x14ac:dyDescent="0.35">
      <c r="A325" s="83" t="s">
        <v>803</v>
      </c>
      <c r="B325" s="110" t="s">
        <v>497</v>
      </c>
      <c r="C325" s="110" t="s">
        <v>652</v>
      </c>
      <c r="D325" s="110" t="s">
        <v>653</v>
      </c>
      <c r="E325" s="110" t="s">
        <v>633</v>
      </c>
      <c r="F325" s="75" t="s">
        <v>36</v>
      </c>
      <c r="G325" s="185">
        <v>0.03</v>
      </c>
      <c r="H325" s="110" t="s">
        <v>350</v>
      </c>
      <c r="I325" s="110" t="s">
        <v>350</v>
      </c>
      <c r="J325" s="110" t="s">
        <v>350</v>
      </c>
      <c r="K325" s="110" t="s">
        <v>350</v>
      </c>
      <c r="L325" s="115" t="s">
        <v>576</v>
      </c>
    </row>
    <row r="326" spans="1:12" ht="30" customHeight="1" x14ac:dyDescent="0.35">
      <c r="A326" s="109" t="s">
        <v>804</v>
      </c>
      <c r="B326" s="109" t="s">
        <v>654</v>
      </c>
      <c r="C326" s="109"/>
      <c r="D326" s="109"/>
      <c r="E326" s="109"/>
      <c r="F326" s="109"/>
      <c r="G326" s="109"/>
      <c r="H326" s="109"/>
      <c r="I326" s="109"/>
      <c r="J326" s="109"/>
      <c r="K326" s="109"/>
      <c r="L326" s="109"/>
    </row>
    <row r="327" spans="1:12" ht="30" customHeight="1" x14ac:dyDescent="0.35">
      <c r="A327" s="83" t="s">
        <v>804</v>
      </c>
      <c r="B327" s="187" t="s">
        <v>655</v>
      </c>
      <c r="C327" s="187" t="s">
        <v>656</v>
      </c>
      <c r="D327" s="187" t="s">
        <v>657</v>
      </c>
      <c r="E327" s="189">
        <v>60</v>
      </c>
      <c r="F327" s="192" t="s">
        <v>36</v>
      </c>
      <c r="G327" s="185">
        <v>0.03</v>
      </c>
      <c r="H327" s="186">
        <f t="shared" si="7"/>
        <v>58.2</v>
      </c>
      <c r="I327" s="190">
        <v>1</v>
      </c>
      <c r="J327" s="190">
        <v>10</v>
      </c>
      <c r="K327" s="190">
        <v>99</v>
      </c>
      <c r="L327" s="109" t="s">
        <v>654</v>
      </c>
    </row>
    <row r="328" spans="1:12" ht="30" customHeight="1" x14ac:dyDescent="0.35">
      <c r="A328" s="83" t="s">
        <v>804</v>
      </c>
      <c r="B328" s="187" t="s">
        <v>655</v>
      </c>
      <c r="C328" s="187" t="s">
        <v>656</v>
      </c>
      <c r="D328" s="187" t="s">
        <v>658</v>
      </c>
      <c r="E328" s="189">
        <v>48</v>
      </c>
      <c r="F328" s="192" t="s">
        <v>36</v>
      </c>
      <c r="G328" s="185">
        <v>0.03</v>
      </c>
      <c r="H328" s="186">
        <f t="shared" si="7"/>
        <v>46.56</v>
      </c>
      <c r="I328" s="190">
        <v>2</v>
      </c>
      <c r="J328" s="190">
        <v>100</v>
      </c>
      <c r="K328" s="190">
        <v>499</v>
      </c>
      <c r="L328" s="109" t="s">
        <v>654</v>
      </c>
    </row>
    <row r="329" spans="1:12" ht="30" customHeight="1" x14ac:dyDescent="0.35">
      <c r="A329" s="83" t="s">
        <v>804</v>
      </c>
      <c r="B329" s="187" t="s">
        <v>655</v>
      </c>
      <c r="C329" s="187" t="s">
        <v>656</v>
      </c>
      <c r="D329" s="187" t="s">
        <v>659</v>
      </c>
      <c r="E329" s="189">
        <v>47</v>
      </c>
      <c r="F329" s="192" t="s">
        <v>36</v>
      </c>
      <c r="G329" s="185">
        <v>0.03</v>
      </c>
      <c r="H329" s="186">
        <f t="shared" si="7"/>
        <v>45.59</v>
      </c>
      <c r="I329" s="190">
        <v>3</v>
      </c>
      <c r="J329" s="190">
        <v>500</v>
      </c>
      <c r="K329" s="190">
        <v>999</v>
      </c>
      <c r="L329" s="109" t="s">
        <v>654</v>
      </c>
    </row>
    <row r="330" spans="1:12" ht="30" customHeight="1" x14ac:dyDescent="0.35">
      <c r="A330" s="83" t="s">
        <v>804</v>
      </c>
      <c r="B330" s="187" t="s">
        <v>655</v>
      </c>
      <c r="C330" s="187" t="s">
        <v>656</v>
      </c>
      <c r="D330" s="187" t="s">
        <v>660</v>
      </c>
      <c r="E330" s="189">
        <v>46</v>
      </c>
      <c r="F330" s="192" t="s">
        <v>36</v>
      </c>
      <c r="G330" s="185">
        <v>0.03</v>
      </c>
      <c r="H330" s="186">
        <f t="shared" si="7"/>
        <v>44.62</v>
      </c>
      <c r="I330" s="190">
        <v>4</v>
      </c>
      <c r="J330" s="190">
        <v>1000</v>
      </c>
      <c r="K330" s="190">
        <v>2499</v>
      </c>
      <c r="L330" s="109" t="s">
        <v>654</v>
      </c>
    </row>
    <row r="331" spans="1:12" ht="30" customHeight="1" x14ac:dyDescent="0.35">
      <c r="A331" s="83" t="s">
        <v>804</v>
      </c>
      <c r="B331" s="187" t="s">
        <v>655</v>
      </c>
      <c r="C331" s="187" t="s">
        <v>656</v>
      </c>
      <c r="D331" s="187" t="s">
        <v>661</v>
      </c>
      <c r="E331" s="189">
        <v>45</v>
      </c>
      <c r="F331" s="192" t="s">
        <v>36</v>
      </c>
      <c r="G331" s="185">
        <v>0.03</v>
      </c>
      <c r="H331" s="186">
        <f t="shared" si="7"/>
        <v>43.65</v>
      </c>
      <c r="I331" s="190">
        <v>5</v>
      </c>
      <c r="J331" s="190">
        <v>2500</v>
      </c>
      <c r="K331" s="190">
        <v>4999</v>
      </c>
      <c r="L331" s="109" t="s">
        <v>654</v>
      </c>
    </row>
    <row r="332" spans="1:12" ht="30" customHeight="1" x14ac:dyDescent="0.35">
      <c r="A332" s="83" t="s">
        <v>804</v>
      </c>
      <c r="B332" s="110" t="s">
        <v>655</v>
      </c>
      <c r="C332" s="110" t="s">
        <v>656</v>
      </c>
      <c r="D332" s="110" t="s">
        <v>662</v>
      </c>
      <c r="E332" s="111">
        <v>44</v>
      </c>
      <c r="F332" s="75" t="s">
        <v>36</v>
      </c>
      <c r="G332" s="185">
        <v>0.03</v>
      </c>
      <c r="H332" s="186">
        <f t="shared" si="7"/>
        <v>42.68</v>
      </c>
      <c r="I332" s="112">
        <v>6</v>
      </c>
      <c r="J332" s="112">
        <v>5000</v>
      </c>
      <c r="K332" s="112">
        <v>9999</v>
      </c>
      <c r="L332" s="109" t="s">
        <v>654</v>
      </c>
    </row>
    <row r="333" spans="1:12" ht="30" customHeight="1" x14ac:dyDescent="0.35">
      <c r="A333" s="83" t="s">
        <v>804</v>
      </c>
      <c r="B333" s="110" t="s">
        <v>655</v>
      </c>
      <c r="C333" s="110" t="s">
        <v>656</v>
      </c>
      <c r="D333" s="110" t="s">
        <v>663</v>
      </c>
      <c r="E333" s="111">
        <v>43</v>
      </c>
      <c r="F333" s="75" t="s">
        <v>36</v>
      </c>
      <c r="G333" s="185">
        <v>0.03</v>
      </c>
      <c r="H333" s="186">
        <f t="shared" si="7"/>
        <v>41.71</v>
      </c>
      <c r="I333" s="112">
        <v>7</v>
      </c>
      <c r="J333" s="112">
        <v>10000</v>
      </c>
      <c r="K333" s="112">
        <v>19999</v>
      </c>
      <c r="L333" s="109" t="s">
        <v>654</v>
      </c>
    </row>
    <row r="334" spans="1:12" ht="30" customHeight="1" x14ac:dyDescent="0.35">
      <c r="A334" s="83" t="s">
        <v>804</v>
      </c>
      <c r="B334" s="110" t="s">
        <v>655</v>
      </c>
      <c r="C334" s="110" t="s">
        <v>656</v>
      </c>
      <c r="D334" s="110" t="s">
        <v>664</v>
      </c>
      <c r="E334" s="111">
        <v>43</v>
      </c>
      <c r="F334" s="75" t="s">
        <v>36</v>
      </c>
      <c r="G334" s="185">
        <v>0.03</v>
      </c>
      <c r="H334" s="186">
        <f t="shared" si="7"/>
        <v>41.71</v>
      </c>
      <c r="I334" s="112">
        <v>8</v>
      </c>
      <c r="J334" s="112">
        <v>20000</v>
      </c>
      <c r="K334" s="112">
        <v>49999</v>
      </c>
      <c r="L334" s="109" t="s">
        <v>654</v>
      </c>
    </row>
    <row r="335" spans="1:12" ht="30" customHeight="1" x14ac:dyDescent="0.35">
      <c r="A335" s="83" t="s">
        <v>804</v>
      </c>
      <c r="B335" s="110" t="s">
        <v>655</v>
      </c>
      <c r="C335" s="110" t="s">
        <v>656</v>
      </c>
      <c r="D335" s="110" t="s">
        <v>665</v>
      </c>
      <c r="E335" s="111">
        <v>42</v>
      </c>
      <c r="F335" s="75" t="s">
        <v>36</v>
      </c>
      <c r="G335" s="185">
        <v>0.03</v>
      </c>
      <c r="H335" s="186">
        <f t="shared" si="7"/>
        <v>40.74</v>
      </c>
      <c r="I335" s="112">
        <v>9</v>
      </c>
      <c r="J335" s="112">
        <v>50000</v>
      </c>
      <c r="K335" s="110" t="s">
        <v>350</v>
      </c>
      <c r="L335" s="109" t="s">
        <v>654</v>
      </c>
    </row>
    <row r="336" spans="1:12" ht="30" customHeight="1" x14ac:dyDescent="0.35">
      <c r="A336" s="83" t="s">
        <v>804</v>
      </c>
      <c r="B336" s="110" t="s">
        <v>655</v>
      </c>
      <c r="C336" s="110" t="s">
        <v>666</v>
      </c>
      <c r="D336" s="110" t="s">
        <v>667</v>
      </c>
      <c r="E336" s="111">
        <v>115</v>
      </c>
      <c r="F336" s="75" t="s">
        <v>36</v>
      </c>
      <c r="G336" s="185">
        <v>0.03</v>
      </c>
      <c r="H336" s="186">
        <f t="shared" si="7"/>
        <v>111.55</v>
      </c>
      <c r="I336" s="112">
        <v>1</v>
      </c>
      <c r="J336" s="112">
        <v>10</v>
      </c>
      <c r="K336" s="112">
        <v>99</v>
      </c>
      <c r="L336" s="109" t="s">
        <v>654</v>
      </c>
    </row>
    <row r="337" spans="1:12" ht="30" customHeight="1" x14ac:dyDescent="0.35">
      <c r="A337" s="83" t="s">
        <v>804</v>
      </c>
      <c r="B337" s="110" t="s">
        <v>655</v>
      </c>
      <c r="C337" s="110" t="s">
        <v>666</v>
      </c>
      <c r="D337" s="110" t="s">
        <v>668</v>
      </c>
      <c r="E337" s="111">
        <v>92</v>
      </c>
      <c r="F337" s="75" t="s">
        <v>36</v>
      </c>
      <c r="G337" s="185">
        <v>0.03</v>
      </c>
      <c r="H337" s="186">
        <f t="shared" si="7"/>
        <v>89.24</v>
      </c>
      <c r="I337" s="112">
        <v>2</v>
      </c>
      <c r="J337" s="112">
        <v>100</v>
      </c>
      <c r="K337" s="112">
        <v>499</v>
      </c>
      <c r="L337" s="109" t="s">
        <v>654</v>
      </c>
    </row>
    <row r="338" spans="1:12" ht="30" customHeight="1" x14ac:dyDescent="0.35">
      <c r="A338" s="83" t="s">
        <v>804</v>
      </c>
      <c r="B338" s="110" t="s">
        <v>655</v>
      </c>
      <c r="C338" s="110" t="s">
        <v>666</v>
      </c>
      <c r="D338" s="110" t="s">
        <v>669</v>
      </c>
      <c r="E338" s="111">
        <v>89</v>
      </c>
      <c r="F338" s="75" t="s">
        <v>36</v>
      </c>
      <c r="G338" s="185">
        <v>0.03</v>
      </c>
      <c r="H338" s="186">
        <f t="shared" si="7"/>
        <v>86.33</v>
      </c>
      <c r="I338" s="112">
        <v>3</v>
      </c>
      <c r="J338" s="112">
        <v>500</v>
      </c>
      <c r="K338" s="112">
        <v>999</v>
      </c>
      <c r="L338" s="109" t="s">
        <v>654</v>
      </c>
    </row>
    <row r="339" spans="1:12" ht="30" customHeight="1" x14ac:dyDescent="0.35">
      <c r="A339" s="83" t="s">
        <v>804</v>
      </c>
      <c r="B339" s="110" t="s">
        <v>655</v>
      </c>
      <c r="C339" s="110" t="s">
        <v>666</v>
      </c>
      <c r="D339" s="110" t="s">
        <v>670</v>
      </c>
      <c r="E339" s="111">
        <v>87</v>
      </c>
      <c r="F339" s="75" t="s">
        <v>36</v>
      </c>
      <c r="G339" s="185">
        <v>0.03</v>
      </c>
      <c r="H339" s="186">
        <f t="shared" si="7"/>
        <v>84.39</v>
      </c>
      <c r="I339" s="112">
        <v>4</v>
      </c>
      <c r="J339" s="112">
        <v>1000</v>
      </c>
      <c r="K339" s="112">
        <v>2499</v>
      </c>
      <c r="L339" s="109" t="s">
        <v>654</v>
      </c>
    </row>
    <row r="340" spans="1:12" ht="30" customHeight="1" x14ac:dyDescent="0.35">
      <c r="A340" s="83" t="s">
        <v>804</v>
      </c>
      <c r="B340" s="110" t="s">
        <v>655</v>
      </c>
      <c r="C340" s="110" t="s">
        <v>666</v>
      </c>
      <c r="D340" s="110" t="s">
        <v>671</v>
      </c>
      <c r="E340" s="111">
        <v>86</v>
      </c>
      <c r="F340" s="75" t="s">
        <v>36</v>
      </c>
      <c r="G340" s="185">
        <v>0.03</v>
      </c>
      <c r="H340" s="186">
        <f t="shared" si="7"/>
        <v>83.42</v>
      </c>
      <c r="I340" s="112">
        <v>5</v>
      </c>
      <c r="J340" s="112">
        <v>2500</v>
      </c>
      <c r="K340" s="112">
        <v>4999</v>
      </c>
      <c r="L340" s="109" t="s">
        <v>654</v>
      </c>
    </row>
    <row r="341" spans="1:12" ht="30" customHeight="1" x14ac:dyDescent="0.35">
      <c r="A341" s="83" t="s">
        <v>804</v>
      </c>
      <c r="B341" s="110" t="s">
        <v>655</v>
      </c>
      <c r="C341" s="110" t="s">
        <v>666</v>
      </c>
      <c r="D341" s="110" t="s">
        <v>672</v>
      </c>
      <c r="E341" s="111">
        <v>84</v>
      </c>
      <c r="F341" s="75" t="s">
        <v>36</v>
      </c>
      <c r="G341" s="185">
        <v>0.03</v>
      </c>
      <c r="H341" s="186">
        <f t="shared" si="7"/>
        <v>81.48</v>
      </c>
      <c r="I341" s="112">
        <v>6</v>
      </c>
      <c r="J341" s="112">
        <v>5000</v>
      </c>
      <c r="K341" s="112">
        <v>9999</v>
      </c>
      <c r="L341" s="109" t="s">
        <v>654</v>
      </c>
    </row>
    <row r="342" spans="1:12" ht="30" customHeight="1" x14ac:dyDescent="0.35">
      <c r="A342" s="83" t="s">
        <v>804</v>
      </c>
      <c r="B342" s="110" t="s">
        <v>655</v>
      </c>
      <c r="C342" s="110" t="s">
        <v>666</v>
      </c>
      <c r="D342" s="110" t="s">
        <v>673</v>
      </c>
      <c r="E342" s="111">
        <v>82</v>
      </c>
      <c r="F342" s="75" t="s">
        <v>36</v>
      </c>
      <c r="G342" s="185">
        <v>0.03</v>
      </c>
      <c r="H342" s="186">
        <f t="shared" si="7"/>
        <v>79.540000000000006</v>
      </c>
      <c r="I342" s="112">
        <v>7</v>
      </c>
      <c r="J342" s="112">
        <v>10000</v>
      </c>
      <c r="K342" s="112">
        <v>19999</v>
      </c>
      <c r="L342" s="109" t="s">
        <v>654</v>
      </c>
    </row>
    <row r="343" spans="1:12" ht="30" customHeight="1" x14ac:dyDescent="0.35">
      <c r="A343" s="83" t="s">
        <v>804</v>
      </c>
      <c r="B343" s="110" t="s">
        <v>655</v>
      </c>
      <c r="C343" s="110" t="s">
        <v>666</v>
      </c>
      <c r="D343" s="110" t="s">
        <v>674</v>
      </c>
      <c r="E343" s="111">
        <v>81</v>
      </c>
      <c r="F343" s="75" t="s">
        <v>36</v>
      </c>
      <c r="G343" s="185">
        <v>0.03</v>
      </c>
      <c r="H343" s="186">
        <f t="shared" si="7"/>
        <v>78.569999999999993</v>
      </c>
      <c r="I343" s="112">
        <v>8</v>
      </c>
      <c r="J343" s="112">
        <v>20000</v>
      </c>
      <c r="K343" s="112">
        <v>49999</v>
      </c>
      <c r="L343" s="109" t="s">
        <v>654</v>
      </c>
    </row>
    <row r="344" spans="1:12" ht="30" customHeight="1" x14ac:dyDescent="0.35">
      <c r="A344" s="83" t="s">
        <v>804</v>
      </c>
      <c r="B344" s="110" t="s">
        <v>655</v>
      </c>
      <c r="C344" s="110" t="s">
        <v>666</v>
      </c>
      <c r="D344" s="110" t="s">
        <v>675</v>
      </c>
      <c r="E344" s="111">
        <v>81</v>
      </c>
      <c r="F344" s="75" t="s">
        <v>36</v>
      </c>
      <c r="G344" s="185">
        <v>0.03</v>
      </c>
      <c r="H344" s="186">
        <f t="shared" si="7"/>
        <v>78.569999999999993</v>
      </c>
      <c r="I344" s="112">
        <v>9</v>
      </c>
      <c r="J344" s="114">
        <v>50000</v>
      </c>
      <c r="K344" s="110" t="s">
        <v>350</v>
      </c>
      <c r="L344" s="109" t="s">
        <v>654</v>
      </c>
    </row>
    <row r="345" spans="1:12" ht="30" customHeight="1" x14ac:dyDescent="0.35">
      <c r="A345" s="83" t="s">
        <v>804</v>
      </c>
      <c r="B345" s="110" t="s">
        <v>655</v>
      </c>
      <c r="C345" s="110" t="s">
        <v>676</v>
      </c>
      <c r="D345" s="110" t="s">
        <v>677</v>
      </c>
      <c r="E345" s="111">
        <v>163</v>
      </c>
      <c r="F345" s="75" t="s">
        <v>36</v>
      </c>
      <c r="G345" s="185">
        <v>0.03</v>
      </c>
      <c r="H345" s="186">
        <f t="shared" si="7"/>
        <v>158.11000000000001</v>
      </c>
      <c r="I345" s="112">
        <v>1</v>
      </c>
      <c r="J345" s="112">
        <v>10</v>
      </c>
      <c r="K345" s="112">
        <v>99</v>
      </c>
      <c r="L345" s="109" t="s">
        <v>654</v>
      </c>
    </row>
    <row r="346" spans="1:12" ht="30" customHeight="1" x14ac:dyDescent="0.35">
      <c r="A346" s="83" t="s">
        <v>804</v>
      </c>
      <c r="B346" s="110" t="s">
        <v>655</v>
      </c>
      <c r="C346" s="110" t="s">
        <v>676</v>
      </c>
      <c r="D346" s="110" t="s">
        <v>678</v>
      </c>
      <c r="E346" s="111">
        <v>131</v>
      </c>
      <c r="F346" s="75" t="s">
        <v>36</v>
      </c>
      <c r="G346" s="185">
        <v>0.03</v>
      </c>
      <c r="H346" s="186">
        <f t="shared" si="7"/>
        <v>127.07</v>
      </c>
      <c r="I346" s="112">
        <v>2</v>
      </c>
      <c r="J346" s="112">
        <v>100</v>
      </c>
      <c r="K346" s="112">
        <v>499</v>
      </c>
      <c r="L346" s="109" t="s">
        <v>654</v>
      </c>
    </row>
    <row r="347" spans="1:12" ht="30" customHeight="1" x14ac:dyDescent="0.35">
      <c r="A347" s="83" t="s">
        <v>804</v>
      </c>
      <c r="B347" s="110" t="s">
        <v>655</v>
      </c>
      <c r="C347" s="110" t="s">
        <v>676</v>
      </c>
      <c r="D347" s="110" t="s">
        <v>679</v>
      </c>
      <c r="E347" s="111">
        <v>127</v>
      </c>
      <c r="F347" s="75" t="s">
        <v>36</v>
      </c>
      <c r="G347" s="185">
        <v>0.03</v>
      </c>
      <c r="H347" s="186">
        <f t="shared" si="7"/>
        <v>123.19</v>
      </c>
      <c r="I347" s="112">
        <v>3</v>
      </c>
      <c r="J347" s="112">
        <v>500</v>
      </c>
      <c r="K347" s="112">
        <v>999</v>
      </c>
      <c r="L347" s="109" t="s">
        <v>654</v>
      </c>
    </row>
    <row r="348" spans="1:12" ht="30" customHeight="1" x14ac:dyDescent="0.35">
      <c r="A348" s="83" t="s">
        <v>804</v>
      </c>
      <c r="B348" s="110" t="s">
        <v>655</v>
      </c>
      <c r="C348" s="110" t="s">
        <v>676</v>
      </c>
      <c r="D348" s="110" t="s">
        <v>680</v>
      </c>
      <c r="E348" s="111">
        <v>124</v>
      </c>
      <c r="F348" s="75" t="s">
        <v>36</v>
      </c>
      <c r="G348" s="185">
        <v>0.03</v>
      </c>
      <c r="H348" s="186">
        <f t="shared" si="7"/>
        <v>120.28</v>
      </c>
      <c r="I348" s="112">
        <v>4</v>
      </c>
      <c r="J348" s="114">
        <v>1000</v>
      </c>
      <c r="K348" s="114">
        <v>2499</v>
      </c>
      <c r="L348" s="109" t="s">
        <v>654</v>
      </c>
    </row>
    <row r="349" spans="1:12" ht="30" customHeight="1" x14ac:dyDescent="0.35">
      <c r="A349" s="83" t="s">
        <v>804</v>
      </c>
      <c r="B349" s="110" t="s">
        <v>655</v>
      </c>
      <c r="C349" s="110" t="s">
        <v>676</v>
      </c>
      <c r="D349" s="110" t="s">
        <v>681</v>
      </c>
      <c r="E349" s="111">
        <v>122</v>
      </c>
      <c r="F349" s="75" t="s">
        <v>36</v>
      </c>
      <c r="G349" s="185">
        <v>0.03</v>
      </c>
      <c r="H349" s="186">
        <f t="shared" si="7"/>
        <v>118.34</v>
      </c>
      <c r="I349" s="112">
        <v>5</v>
      </c>
      <c r="J349" s="114">
        <v>2500</v>
      </c>
      <c r="K349" s="114">
        <v>4999</v>
      </c>
      <c r="L349" s="109" t="s">
        <v>654</v>
      </c>
    </row>
    <row r="350" spans="1:12" ht="30" customHeight="1" x14ac:dyDescent="0.35">
      <c r="A350" s="83" t="s">
        <v>804</v>
      </c>
      <c r="B350" s="110" t="s">
        <v>655</v>
      </c>
      <c r="C350" s="110" t="s">
        <v>676</v>
      </c>
      <c r="D350" s="110" t="s">
        <v>682</v>
      </c>
      <c r="E350" s="111">
        <v>119</v>
      </c>
      <c r="F350" s="75" t="s">
        <v>36</v>
      </c>
      <c r="G350" s="185">
        <v>0.03</v>
      </c>
      <c r="H350" s="186">
        <f t="shared" si="7"/>
        <v>115.43</v>
      </c>
      <c r="I350" s="112">
        <v>6</v>
      </c>
      <c r="J350" s="114">
        <v>5000</v>
      </c>
      <c r="K350" s="114">
        <v>9999</v>
      </c>
      <c r="L350" s="109" t="s">
        <v>654</v>
      </c>
    </row>
    <row r="351" spans="1:12" ht="30" customHeight="1" x14ac:dyDescent="0.35">
      <c r="A351" s="83" t="s">
        <v>804</v>
      </c>
      <c r="B351" s="110" t="s">
        <v>655</v>
      </c>
      <c r="C351" s="110" t="s">
        <v>676</v>
      </c>
      <c r="D351" s="110" t="s">
        <v>683</v>
      </c>
      <c r="E351" s="111">
        <v>117</v>
      </c>
      <c r="F351" s="75" t="s">
        <v>36</v>
      </c>
      <c r="G351" s="185">
        <v>0.03</v>
      </c>
      <c r="H351" s="186">
        <f t="shared" ref="H351:H391" si="8">E351-(E351*G351)</f>
        <v>113.49</v>
      </c>
      <c r="I351" s="112">
        <v>7</v>
      </c>
      <c r="J351" s="114">
        <v>10000</v>
      </c>
      <c r="K351" s="114">
        <v>19999</v>
      </c>
      <c r="L351" s="109" t="s">
        <v>654</v>
      </c>
    </row>
    <row r="352" spans="1:12" ht="30" customHeight="1" x14ac:dyDescent="0.35">
      <c r="A352" s="83" t="s">
        <v>804</v>
      </c>
      <c r="B352" s="110" t="s">
        <v>655</v>
      </c>
      <c r="C352" s="110" t="s">
        <v>676</v>
      </c>
      <c r="D352" s="110" t="s">
        <v>684</v>
      </c>
      <c r="E352" s="111">
        <v>116</v>
      </c>
      <c r="F352" s="75" t="s">
        <v>36</v>
      </c>
      <c r="G352" s="185">
        <v>0.03</v>
      </c>
      <c r="H352" s="186">
        <f t="shared" si="8"/>
        <v>112.52</v>
      </c>
      <c r="I352" s="112">
        <v>8</v>
      </c>
      <c r="J352" s="114">
        <v>20000</v>
      </c>
      <c r="K352" s="114">
        <v>49999</v>
      </c>
      <c r="L352" s="109" t="s">
        <v>654</v>
      </c>
    </row>
    <row r="353" spans="1:12" ht="30" customHeight="1" x14ac:dyDescent="0.35">
      <c r="A353" s="83" t="s">
        <v>804</v>
      </c>
      <c r="B353" s="110" t="s">
        <v>655</v>
      </c>
      <c r="C353" s="110" t="s">
        <v>676</v>
      </c>
      <c r="D353" s="110" t="s">
        <v>685</v>
      </c>
      <c r="E353" s="111">
        <v>115</v>
      </c>
      <c r="F353" s="75" t="s">
        <v>36</v>
      </c>
      <c r="G353" s="185">
        <v>0.03</v>
      </c>
      <c r="H353" s="186">
        <f t="shared" si="8"/>
        <v>111.55</v>
      </c>
      <c r="I353" s="112">
        <v>9</v>
      </c>
      <c r="J353" s="114">
        <v>50000</v>
      </c>
      <c r="K353" s="110" t="s">
        <v>350</v>
      </c>
      <c r="L353" s="109" t="s">
        <v>654</v>
      </c>
    </row>
    <row r="354" spans="1:12" ht="30" customHeight="1" x14ac:dyDescent="0.35">
      <c r="A354" s="83" t="s">
        <v>804</v>
      </c>
      <c r="B354" s="110" t="s">
        <v>686</v>
      </c>
      <c r="C354" s="110" t="s">
        <v>687</v>
      </c>
      <c r="D354" s="110" t="s">
        <v>688</v>
      </c>
      <c r="E354" s="111">
        <v>120</v>
      </c>
      <c r="F354" s="75" t="s">
        <v>36</v>
      </c>
      <c r="G354" s="185">
        <v>0.03</v>
      </c>
      <c r="H354" s="186">
        <f t="shared" si="8"/>
        <v>116.4</v>
      </c>
      <c r="I354" s="112">
        <v>1</v>
      </c>
      <c r="J354" s="110" t="s">
        <v>350</v>
      </c>
      <c r="K354" s="110" t="s">
        <v>350</v>
      </c>
      <c r="L354" s="109" t="s">
        <v>654</v>
      </c>
    </row>
    <row r="355" spans="1:12" ht="30" customHeight="1" x14ac:dyDescent="0.35">
      <c r="A355" s="83" t="s">
        <v>804</v>
      </c>
      <c r="B355" s="110" t="s">
        <v>686</v>
      </c>
      <c r="C355" s="110" t="s">
        <v>689</v>
      </c>
      <c r="D355" s="110" t="s">
        <v>690</v>
      </c>
      <c r="E355" s="111">
        <v>240</v>
      </c>
      <c r="F355" s="75" t="s">
        <v>36</v>
      </c>
      <c r="G355" s="185">
        <v>0.03</v>
      </c>
      <c r="H355" s="186">
        <f t="shared" si="8"/>
        <v>232.8</v>
      </c>
      <c r="I355" s="112">
        <v>1</v>
      </c>
      <c r="J355" s="110" t="s">
        <v>350</v>
      </c>
      <c r="K355" s="110" t="s">
        <v>350</v>
      </c>
      <c r="L355" s="109" t="s">
        <v>654</v>
      </c>
    </row>
    <row r="356" spans="1:12" ht="30" customHeight="1" x14ac:dyDescent="0.35">
      <c r="A356" s="83" t="s">
        <v>804</v>
      </c>
      <c r="B356" s="110" t="s">
        <v>686</v>
      </c>
      <c r="C356" s="110" t="s">
        <v>691</v>
      </c>
      <c r="D356" s="110" t="s">
        <v>692</v>
      </c>
      <c r="E356" s="111">
        <v>360</v>
      </c>
      <c r="F356" s="75" t="s">
        <v>36</v>
      </c>
      <c r="G356" s="185">
        <v>0.03</v>
      </c>
      <c r="H356" s="186">
        <f t="shared" si="8"/>
        <v>349.2</v>
      </c>
      <c r="I356" s="112">
        <v>1</v>
      </c>
      <c r="J356" s="110" t="s">
        <v>350</v>
      </c>
      <c r="K356" s="110" t="s">
        <v>350</v>
      </c>
      <c r="L356" s="109" t="s">
        <v>654</v>
      </c>
    </row>
    <row r="357" spans="1:12" ht="30" customHeight="1" x14ac:dyDescent="0.35">
      <c r="A357" s="109" t="s">
        <v>805</v>
      </c>
      <c r="B357" s="109" t="s">
        <v>693</v>
      </c>
      <c r="C357" s="109"/>
      <c r="D357" s="109"/>
      <c r="E357" s="109"/>
      <c r="F357" s="109"/>
      <c r="G357" s="109"/>
      <c r="H357" s="109"/>
      <c r="I357" s="109"/>
      <c r="J357" s="109"/>
      <c r="K357" s="109"/>
      <c r="L357" s="109" t="s">
        <v>693</v>
      </c>
    </row>
    <row r="358" spans="1:12" ht="30" customHeight="1" x14ac:dyDescent="0.35">
      <c r="A358" s="83" t="s">
        <v>805</v>
      </c>
      <c r="B358" s="187" t="s">
        <v>693</v>
      </c>
      <c r="C358" s="187" t="s">
        <v>694</v>
      </c>
      <c r="D358" s="187" t="s">
        <v>695</v>
      </c>
      <c r="E358" s="189">
        <v>480</v>
      </c>
      <c r="F358" s="192" t="s">
        <v>36</v>
      </c>
      <c r="G358" s="185">
        <v>0.03</v>
      </c>
      <c r="H358" s="186">
        <f t="shared" si="8"/>
        <v>465.6</v>
      </c>
      <c r="I358" s="190">
        <v>1</v>
      </c>
      <c r="J358" s="187" t="s">
        <v>350</v>
      </c>
      <c r="K358" s="187" t="s">
        <v>350</v>
      </c>
      <c r="L358" s="109" t="s">
        <v>693</v>
      </c>
    </row>
    <row r="359" spans="1:12" ht="30" customHeight="1" x14ac:dyDescent="0.35">
      <c r="A359" s="83" t="s">
        <v>805</v>
      </c>
      <c r="B359" s="187" t="s">
        <v>693</v>
      </c>
      <c r="C359" s="187" t="s">
        <v>696</v>
      </c>
      <c r="D359" s="187" t="s">
        <v>697</v>
      </c>
      <c r="E359" s="189">
        <v>960</v>
      </c>
      <c r="F359" s="192" t="s">
        <v>36</v>
      </c>
      <c r="G359" s="185">
        <v>0.03</v>
      </c>
      <c r="H359" s="186">
        <f t="shared" si="8"/>
        <v>931.2</v>
      </c>
      <c r="I359" s="190">
        <v>1</v>
      </c>
      <c r="J359" s="187" t="s">
        <v>350</v>
      </c>
      <c r="K359" s="187" t="s">
        <v>350</v>
      </c>
      <c r="L359" s="109" t="s">
        <v>693</v>
      </c>
    </row>
    <row r="360" spans="1:12" ht="30" customHeight="1" x14ac:dyDescent="0.35">
      <c r="A360" s="83" t="s">
        <v>805</v>
      </c>
      <c r="B360" s="187" t="s">
        <v>693</v>
      </c>
      <c r="C360" s="187" t="s">
        <v>698</v>
      </c>
      <c r="D360" s="187" t="s">
        <v>699</v>
      </c>
      <c r="E360" s="194">
        <v>1440</v>
      </c>
      <c r="F360" s="192" t="s">
        <v>36</v>
      </c>
      <c r="G360" s="185">
        <v>0.03</v>
      </c>
      <c r="H360" s="186">
        <f t="shared" si="8"/>
        <v>1396.8</v>
      </c>
      <c r="I360" s="190">
        <v>1</v>
      </c>
      <c r="J360" s="187" t="s">
        <v>350</v>
      </c>
      <c r="K360" s="187" t="s">
        <v>350</v>
      </c>
      <c r="L360" s="109" t="s">
        <v>693</v>
      </c>
    </row>
    <row r="361" spans="1:12" ht="30" customHeight="1" x14ac:dyDescent="0.35">
      <c r="A361" s="83" t="s">
        <v>805</v>
      </c>
      <c r="B361" s="187" t="s">
        <v>693</v>
      </c>
      <c r="C361" s="187" t="s">
        <v>700</v>
      </c>
      <c r="D361" s="187" t="s">
        <v>701</v>
      </c>
      <c r="E361" s="194">
        <v>1200</v>
      </c>
      <c r="F361" s="192" t="s">
        <v>36</v>
      </c>
      <c r="G361" s="185">
        <v>0.03</v>
      </c>
      <c r="H361" s="186">
        <f t="shared" si="8"/>
        <v>1164</v>
      </c>
      <c r="I361" s="190">
        <v>1</v>
      </c>
      <c r="J361" s="187" t="s">
        <v>350</v>
      </c>
      <c r="K361" s="187" t="s">
        <v>350</v>
      </c>
      <c r="L361" s="109" t="s">
        <v>693</v>
      </c>
    </row>
    <row r="362" spans="1:12" ht="30" customHeight="1" x14ac:dyDescent="0.35">
      <c r="A362" s="83" t="s">
        <v>805</v>
      </c>
      <c r="B362" s="110" t="s">
        <v>693</v>
      </c>
      <c r="C362" s="110" t="s">
        <v>702</v>
      </c>
      <c r="D362" s="110" t="s">
        <v>703</v>
      </c>
      <c r="E362" s="116">
        <v>2400</v>
      </c>
      <c r="F362" s="75" t="s">
        <v>36</v>
      </c>
      <c r="G362" s="185">
        <v>0.03</v>
      </c>
      <c r="H362" s="186">
        <f t="shared" si="8"/>
        <v>2328</v>
      </c>
      <c r="I362" s="112">
        <v>1</v>
      </c>
      <c r="J362" s="110" t="s">
        <v>350</v>
      </c>
      <c r="K362" s="110" t="s">
        <v>350</v>
      </c>
      <c r="L362" s="109" t="s">
        <v>693</v>
      </c>
    </row>
    <row r="363" spans="1:12" ht="30" customHeight="1" x14ac:dyDescent="0.35">
      <c r="A363" s="83" t="s">
        <v>805</v>
      </c>
      <c r="B363" s="110" t="s">
        <v>693</v>
      </c>
      <c r="C363" s="110" t="s">
        <v>704</v>
      </c>
      <c r="D363" s="110" t="s">
        <v>705</v>
      </c>
      <c r="E363" s="116">
        <v>3600</v>
      </c>
      <c r="F363" s="75" t="s">
        <v>36</v>
      </c>
      <c r="G363" s="185">
        <v>0.03</v>
      </c>
      <c r="H363" s="186">
        <f t="shared" si="8"/>
        <v>3492</v>
      </c>
      <c r="I363" s="112">
        <v>1</v>
      </c>
      <c r="J363" s="110" t="s">
        <v>350</v>
      </c>
      <c r="K363" s="110" t="s">
        <v>350</v>
      </c>
      <c r="L363" s="109" t="s">
        <v>693</v>
      </c>
    </row>
    <row r="364" spans="1:12" ht="30" customHeight="1" x14ac:dyDescent="0.35">
      <c r="A364" s="83" t="s">
        <v>805</v>
      </c>
      <c r="B364" s="110" t="s">
        <v>693</v>
      </c>
      <c r="C364" s="110" t="s">
        <v>706</v>
      </c>
      <c r="D364" s="110" t="s">
        <v>707</v>
      </c>
      <c r="E364" s="116">
        <v>6000</v>
      </c>
      <c r="F364" s="75" t="s">
        <v>36</v>
      </c>
      <c r="G364" s="185">
        <v>0.03</v>
      </c>
      <c r="H364" s="186">
        <f t="shared" si="8"/>
        <v>5820</v>
      </c>
      <c r="I364" s="112">
        <v>1</v>
      </c>
      <c r="J364" s="110" t="s">
        <v>350</v>
      </c>
      <c r="K364" s="110" t="s">
        <v>350</v>
      </c>
      <c r="L364" s="109" t="s">
        <v>693</v>
      </c>
    </row>
    <row r="365" spans="1:12" ht="30" customHeight="1" x14ac:dyDescent="0.35">
      <c r="A365" s="83" t="s">
        <v>805</v>
      </c>
      <c r="B365" s="110" t="s">
        <v>693</v>
      </c>
      <c r="C365" s="110" t="s">
        <v>708</v>
      </c>
      <c r="D365" s="110" t="s">
        <v>709</v>
      </c>
      <c r="E365" s="116">
        <v>12000</v>
      </c>
      <c r="F365" s="75" t="s">
        <v>36</v>
      </c>
      <c r="G365" s="185">
        <v>0.03</v>
      </c>
      <c r="H365" s="186">
        <f t="shared" si="8"/>
        <v>11640</v>
      </c>
      <c r="I365" s="112">
        <v>1</v>
      </c>
      <c r="J365" s="110" t="s">
        <v>350</v>
      </c>
      <c r="K365" s="110" t="s">
        <v>350</v>
      </c>
      <c r="L365" s="109" t="s">
        <v>693</v>
      </c>
    </row>
    <row r="366" spans="1:12" ht="30" customHeight="1" x14ac:dyDescent="0.35">
      <c r="A366" s="83" t="s">
        <v>805</v>
      </c>
      <c r="B366" s="110" t="s">
        <v>693</v>
      </c>
      <c r="C366" s="110" t="s">
        <v>710</v>
      </c>
      <c r="D366" s="110" t="s">
        <v>711</v>
      </c>
      <c r="E366" s="116">
        <v>18000</v>
      </c>
      <c r="F366" s="75" t="s">
        <v>36</v>
      </c>
      <c r="G366" s="185">
        <v>0.03</v>
      </c>
      <c r="H366" s="186">
        <f t="shared" si="8"/>
        <v>17460</v>
      </c>
      <c r="I366" s="112">
        <v>1</v>
      </c>
      <c r="J366" s="110" t="s">
        <v>350</v>
      </c>
      <c r="K366" s="110" t="s">
        <v>350</v>
      </c>
      <c r="L366" s="109" t="s">
        <v>693</v>
      </c>
    </row>
    <row r="367" spans="1:12" ht="30" customHeight="1" x14ac:dyDescent="0.35">
      <c r="A367" s="109"/>
      <c r="B367" s="109" t="s">
        <v>712</v>
      </c>
      <c r="C367" s="109"/>
      <c r="D367" s="109"/>
      <c r="E367" s="109"/>
      <c r="F367" s="109"/>
      <c r="G367" s="109"/>
      <c r="H367" s="109"/>
      <c r="I367" s="109"/>
      <c r="J367" s="109"/>
      <c r="K367" s="109"/>
      <c r="L367" s="109"/>
    </row>
    <row r="368" spans="1:12" ht="30" customHeight="1" x14ac:dyDescent="0.35">
      <c r="A368" s="83" t="s">
        <v>806</v>
      </c>
      <c r="B368" s="187" t="s">
        <v>713</v>
      </c>
      <c r="C368" s="187" t="s">
        <v>714</v>
      </c>
      <c r="D368" s="187" t="s">
        <v>715</v>
      </c>
      <c r="E368" s="189">
        <v>96</v>
      </c>
      <c r="F368" s="192" t="s">
        <v>36</v>
      </c>
      <c r="G368" s="185">
        <v>0.03</v>
      </c>
      <c r="H368" s="186">
        <f t="shared" si="8"/>
        <v>93.12</v>
      </c>
      <c r="I368" s="190">
        <v>1</v>
      </c>
      <c r="J368" s="190">
        <v>1</v>
      </c>
      <c r="K368" s="190">
        <v>9</v>
      </c>
      <c r="L368" s="109" t="s">
        <v>712</v>
      </c>
    </row>
    <row r="369" spans="1:12" ht="30" customHeight="1" x14ac:dyDescent="0.35">
      <c r="A369" s="83" t="s">
        <v>806</v>
      </c>
      <c r="B369" s="110" t="s">
        <v>713</v>
      </c>
      <c r="C369" s="110" t="s">
        <v>714</v>
      </c>
      <c r="D369" s="110" t="s">
        <v>716</v>
      </c>
      <c r="E369" s="111">
        <v>91.2</v>
      </c>
      <c r="F369" s="75" t="s">
        <v>36</v>
      </c>
      <c r="G369" s="185">
        <v>0.03</v>
      </c>
      <c r="H369" s="186">
        <f t="shared" si="8"/>
        <v>88.463999999999999</v>
      </c>
      <c r="I369" s="112">
        <v>2</v>
      </c>
      <c r="J369" s="112">
        <v>10</v>
      </c>
      <c r="K369" s="112">
        <v>49</v>
      </c>
      <c r="L369" s="109" t="s">
        <v>712</v>
      </c>
    </row>
    <row r="370" spans="1:12" ht="30" customHeight="1" x14ac:dyDescent="0.35">
      <c r="A370" s="83" t="s">
        <v>806</v>
      </c>
      <c r="B370" s="110" t="s">
        <v>713</v>
      </c>
      <c r="C370" s="110" t="s">
        <v>714</v>
      </c>
      <c r="D370" s="110" t="s">
        <v>717</v>
      </c>
      <c r="E370" s="111">
        <v>86.4</v>
      </c>
      <c r="F370" s="75" t="s">
        <v>36</v>
      </c>
      <c r="G370" s="185">
        <v>0.03</v>
      </c>
      <c r="H370" s="186">
        <f t="shared" si="8"/>
        <v>83.808000000000007</v>
      </c>
      <c r="I370" s="112">
        <v>3</v>
      </c>
      <c r="J370" s="112">
        <v>50</v>
      </c>
      <c r="K370" s="112">
        <v>99</v>
      </c>
      <c r="L370" s="109" t="s">
        <v>712</v>
      </c>
    </row>
    <row r="371" spans="1:12" ht="30" customHeight="1" x14ac:dyDescent="0.35">
      <c r="A371" s="83" t="s">
        <v>806</v>
      </c>
      <c r="B371" s="110" t="s">
        <v>713</v>
      </c>
      <c r="C371" s="110" t="s">
        <v>714</v>
      </c>
      <c r="D371" s="110" t="s">
        <v>718</v>
      </c>
      <c r="E371" s="111">
        <v>81.599999999999994</v>
      </c>
      <c r="F371" s="75" t="s">
        <v>36</v>
      </c>
      <c r="G371" s="185">
        <v>0.03</v>
      </c>
      <c r="H371" s="186">
        <f t="shared" si="8"/>
        <v>79.152000000000001</v>
      </c>
      <c r="I371" s="112">
        <v>4</v>
      </c>
      <c r="J371" s="112">
        <v>100</v>
      </c>
      <c r="K371" s="113"/>
      <c r="L371" s="109" t="s">
        <v>712</v>
      </c>
    </row>
    <row r="372" spans="1:12" ht="30" customHeight="1" x14ac:dyDescent="0.35">
      <c r="A372" s="83" t="s">
        <v>806</v>
      </c>
      <c r="B372" s="110" t="s">
        <v>713</v>
      </c>
      <c r="C372" s="110" t="s">
        <v>719</v>
      </c>
      <c r="D372" s="110" t="s">
        <v>720</v>
      </c>
      <c r="E372" s="111">
        <v>173</v>
      </c>
      <c r="F372" s="75" t="s">
        <v>36</v>
      </c>
      <c r="G372" s="185">
        <v>0.03</v>
      </c>
      <c r="H372" s="186">
        <f t="shared" si="8"/>
        <v>167.81</v>
      </c>
      <c r="I372" s="112">
        <v>1</v>
      </c>
      <c r="J372" s="112">
        <v>1</v>
      </c>
      <c r="K372" s="112">
        <v>9</v>
      </c>
      <c r="L372" s="109" t="s">
        <v>712</v>
      </c>
    </row>
    <row r="373" spans="1:12" ht="30" customHeight="1" x14ac:dyDescent="0.35">
      <c r="A373" s="83" t="s">
        <v>806</v>
      </c>
      <c r="B373" s="110" t="s">
        <v>713</v>
      </c>
      <c r="C373" s="110" t="s">
        <v>719</v>
      </c>
      <c r="D373" s="110" t="s">
        <v>721</v>
      </c>
      <c r="E373" s="111">
        <v>164</v>
      </c>
      <c r="F373" s="75" t="s">
        <v>36</v>
      </c>
      <c r="G373" s="185">
        <v>0.03</v>
      </c>
      <c r="H373" s="186">
        <f t="shared" si="8"/>
        <v>159.08000000000001</v>
      </c>
      <c r="I373" s="112">
        <v>2</v>
      </c>
      <c r="J373" s="112">
        <v>10</v>
      </c>
      <c r="K373" s="112">
        <v>49</v>
      </c>
      <c r="L373" s="109" t="s">
        <v>712</v>
      </c>
    </row>
    <row r="374" spans="1:12" ht="30" customHeight="1" x14ac:dyDescent="0.35">
      <c r="A374" s="83" t="s">
        <v>806</v>
      </c>
      <c r="B374" s="110" t="s">
        <v>713</v>
      </c>
      <c r="C374" s="110" t="s">
        <v>719</v>
      </c>
      <c r="D374" s="110" t="s">
        <v>722</v>
      </c>
      <c r="E374" s="111">
        <v>156</v>
      </c>
      <c r="F374" s="75" t="s">
        <v>36</v>
      </c>
      <c r="G374" s="185">
        <v>0.03</v>
      </c>
      <c r="H374" s="186">
        <f t="shared" si="8"/>
        <v>151.32</v>
      </c>
      <c r="I374" s="112">
        <v>3</v>
      </c>
      <c r="J374" s="112">
        <v>50</v>
      </c>
      <c r="K374" s="112">
        <v>99</v>
      </c>
      <c r="L374" s="109" t="s">
        <v>712</v>
      </c>
    </row>
    <row r="375" spans="1:12" ht="30" customHeight="1" x14ac:dyDescent="0.35">
      <c r="A375" s="83" t="s">
        <v>806</v>
      </c>
      <c r="B375" s="110" t="s">
        <v>713</v>
      </c>
      <c r="C375" s="110" t="s">
        <v>719</v>
      </c>
      <c r="D375" s="110" t="s">
        <v>723</v>
      </c>
      <c r="E375" s="111">
        <v>147</v>
      </c>
      <c r="F375" s="75" t="s">
        <v>36</v>
      </c>
      <c r="G375" s="185">
        <v>0.03</v>
      </c>
      <c r="H375" s="186">
        <f t="shared" si="8"/>
        <v>142.59</v>
      </c>
      <c r="I375" s="112">
        <v>4</v>
      </c>
      <c r="J375" s="112">
        <v>100</v>
      </c>
      <c r="K375" s="113"/>
      <c r="L375" s="109" t="s">
        <v>712</v>
      </c>
    </row>
    <row r="376" spans="1:12" ht="30" customHeight="1" x14ac:dyDescent="0.35">
      <c r="A376" s="83" t="s">
        <v>806</v>
      </c>
      <c r="B376" s="110" t="s">
        <v>713</v>
      </c>
      <c r="C376" s="110" t="s">
        <v>724</v>
      </c>
      <c r="D376" s="110" t="s">
        <v>725</v>
      </c>
      <c r="E376" s="111">
        <v>245</v>
      </c>
      <c r="F376" s="75" t="s">
        <v>36</v>
      </c>
      <c r="G376" s="185">
        <v>0.03</v>
      </c>
      <c r="H376" s="186">
        <f t="shared" si="8"/>
        <v>237.65</v>
      </c>
      <c r="I376" s="112">
        <v>1</v>
      </c>
      <c r="J376" s="112">
        <v>1</v>
      </c>
      <c r="K376" s="112">
        <v>9</v>
      </c>
      <c r="L376" s="109" t="s">
        <v>712</v>
      </c>
    </row>
    <row r="377" spans="1:12" ht="30" customHeight="1" x14ac:dyDescent="0.35">
      <c r="A377" s="83" t="s">
        <v>806</v>
      </c>
      <c r="B377" s="110" t="s">
        <v>713</v>
      </c>
      <c r="C377" s="110" t="s">
        <v>724</v>
      </c>
      <c r="D377" s="110" t="s">
        <v>726</v>
      </c>
      <c r="E377" s="111">
        <v>233</v>
      </c>
      <c r="F377" s="75" t="s">
        <v>36</v>
      </c>
      <c r="G377" s="185">
        <v>0.03</v>
      </c>
      <c r="H377" s="186">
        <f t="shared" si="8"/>
        <v>226.01</v>
      </c>
      <c r="I377" s="112">
        <v>2</v>
      </c>
      <c r="J377" s="112">
        <v>10</v>
      </c>
      <c r="K377" s="112">
        <v>49</v>
      </c>
      <c r="L377" s="109" t="s">
        <v>712</v>
      </c>
    </row>
    <row r="378" spans="1:12" ht="30" customHeight="1" x14ac:dyDescent="0.35">
      <c r="A378" s="83" t="s">
        <v>806</v>
      </c>
      <c r="B378" s="110" t="s">
        <v>713</v>
      </c>
      <c r="C378" s="110" t="s">
        <v>724</v>
      </c>
      <c r="D378" s="110" t="s">
        <v>727</v>
      </c>
      <c r="E378" s="111">
        <v>220</v>
      </c>
      <c r="F378" s="75" t="s">
        <v>36</v>
      </c>
      <c r="G378" s="185">
        <v>0.03</v>
      </c>
      <c r="H378" s="186">
        <f t="shared" si="8"/>
        <v>213.4</v>
      </c>
      <c r="I378" s="112">
        <v>3</v>
      </c>
      <c r="J378" s="112">
        <v>50</v>
      </c>
      <c r="K378" s="112">
        <v>99</v>
      </c>
      <c r="L378" s="109" t="s">
        <v>712</v>
      </c>
    </row>
    <row r="379" spans="1:12" ht="30" customHeight="1" x14ac:dyDescent="0.35">
      <c r="A379" s="83" t="s">
        <v>806</v>
      </c>
      <c r="B379" s="110" t="s">
        <v>713</v>
      </c>
      <c r="C379" s="110" t="s">
        <v>724</v>
      </c>
      <c r="D379" s="110" t="s">
        <v>728</v>
      </c>
      <c r="E379" s="111">
        <v>208</v>
      </c>
      <c r="F379" s="75" t="s">
        <v>36</v>
      </c>
      <c r="G379" s="185">
        <v>0.03</v>
      </c>
      <c r="H379" s="186">
        <f t="shared" si="8"/>
        <v>201.76</v>
      </c>
      <c r="I379" s="112">
        <v>4</v>
      </c>
      <c r="J379" s="112">
        <v>100</v>
      </c>
      <c r="K379" s="113"/>
      <c r="L379" s="109" t="s">
        <v>712</v>
      </c>
    </row>
    <row r="380" spans="1:12" ht="30" customHeight="1" x14ac:dyDescent="0.35">
      <c r="A380" s="83" t="s">
        <v>806</v>
      </c>
      <c r="B380" s="187" t="s">
        <v>729</v>
      </c>
      <c r="C380" s="187" t="s">
        <v>730</v>
      </c>
      <c r="D380" s="187" t="s">
        <v>731</v>
      </c>
      <c r="E380" s="189">
        <v>336</v>
      </c>
      <c r="F380" s="192" t="s">
        <v>36</v>
      </c>
      <c r="G380" s="185">
        <v>0.03</v>
      </c>
      <c r="H380" s="186">
        <f t="shared" si="8"/>
        <v>325.92</v>
      </c>
      <c r="I380" s="190">
        <v>1</v>
      </c>
      <c r="J380" s="190">
        <v>1</v>
      </c>
      <c r="K380" s="190">
        <v>9</v>
      </c>
      <c r="L380" s="109" t="s">
        <v>712</v>
      </c>
    </row>
    <row r="381" spans="1:12" ht="30" customHeight="1" x14ac:dyDescent="0.35">
      <c r="A381" s="83" t="s">
        <v>806</v>
      </c>
      <c r="B381" s="110" t="s">
        <v>729</v>
      </c>
      <c r="C381" s="110" t="s">
        <v>732</v>
      </c>
      <c r="D381" s="110" t="s">
        <v>733</v>
      </c>
      <c r="E381" s="111">
        <v>319.2</v>
      </c>
      <c r="F381" s="75" t="s">
        <v>36</v>
      </c>
      <c r="G381" s="185">
        <v>0.03</v>
      </c>
      <c r="H381" s="186">
        <f t="shared" si="8"/>
        <v>309.62399999999997</v>
      </c>
      <c r="I381" s="112">
        <v>2</v>
      </c>
      <c r="J381" s="112">
        <v>10</v>
      </c>
      <c r="K381" s="112">
        <v>49</v>
      </c>
      <c r="L381" s="109" t="s">
        <v>712</v>
      </c>
    </row>
    <row r="382" spans="1:12" ht="30" customHeight="1" x14ac:dyDescent="0.35">
      <c r="A382" s="83" t="s">
        <v>806</v>
      </c>
      <c r="B382" s="110" t="s">
        <v>729</v>
      </c>
      <c r="C382" s="110" t="s">
        <v>732</v>
      </c>
      <c r="D382" s="110" t="s">
        <v>734</v>
      </c>
      <c r="E382" s="111">
        <v>302.39999999999998</v>
      </c>
      <c r="F382" s="75" t="s">
        <v>36</v>
      </c>
      <c r="G382" s="185">
        <v>0.03</v>
      </c>
      <c r="H382" s="186">
        <f t="shared" si="8"/>
        <v>293.32799999999997</v>
      </c>
      <c r="I382" s="112">
        <v>3</v>
      </c>
      <c r="J382" s="112">
        <v>50</v>
      </c>
      <c r="K382" s="112">
        <v>99</v>
      </c>
      <c r="L382" s="109" t="s">
        <v>712</v>
      </c>
    </row>
    <row r="383" spans="1:12" ht="30" customHeight="1" x14ac:dyDescent="0.35">
      <c r="A383" s="83" t="s">
        <v>806</v>
      </c>
      <c r="B383" s="110" t="s">
        <v>729</v>
      </c>
      <c r="C383" s="110" t="s">
        <v>732</v>
      </c>
      <c r="D383" s="110" t="s">
        <v>735</v>
      </c>
      <c r="E383" s="111">
        <v>285.60000000000002</v>
      </c>
      <c r="F383" s="75" t="s">
        <v>36</v>
      </c>
      <c r="G383" s="185">
        <v>0.03</v>
      </c>
      <c r="H383" s="186">
        <f t="shared" si="8"/>
        <v>277.03200000000004</v>
      </c>
      <c r="I383" s="112">
        <v>4</v>
      </c>
      <c r="J383" s="112">
        <v>100</v>
      </c>
      <c r="K383" s="113"/>
      <c r="L383" s="109" t="s">
        <v>712</v>
      </c>
    </row>
    <row r="384" spans="1:12" ht="30" customHeight="1" x14ac:dyDescent="0.35">
      <c r="A384" s="83" t="s">
        <v>806</v>
      </c>
      <c r="B384" s="110" t="s">
        <v>729</v>
      </c>
      <c r="C384" s="110" t="s">
        <v>736</v>
      </c>
      <c r="D384" s="110" t="s">
        <v>737</v>
      </c>
      <c r="E384" s="111">
        <v>605</v>
      </c>
      <c r="F384" s="75" t="s">
        <v>36</v>
      </c>
      <c r="G384" s="185">
        <v>0.03</v>
      </c>
      <c r="H384" s="186">
        <f t="shared" si="8"/>
        <v>586.85</v>
      </c>
      <c r="I384" s="112">
        <v>1</v>
      </c>
      <c r="J384" s="112">
        <v>1</v>
      </c>
      <c r="K384" s="112">
        <v>9</v>
      </c>
      <c r="L384" s="109" t="s">
        <v>712</v>
      </c>
    </row>
    <row r="385" spans="1:12" ht="30" customHeight="1" x14ac:dyDescent="0.35">
      <c r="A385" s="83" t="s">
        <v>806</v>
      </c>
      <c r="B385" s="110" t="s">
        <v>729</v>
      </c>
      <c r="C385" s="110" t="s">
        <v>736</v>
      </c>
      <c r="D385" s="110" t="s">
        <v>738</v>
      </c>
      <c r="E385" s="111">
        <v>575</v>
      </c>
      <c r="F385" s="75" t="s">
        <v>36</v>
      </c>
      <c r="G385" s="185">
        <v>0.03</v>
      </c>
      <c r="H385" s="186">
        <f t="shared" si="8"/>
        <v>557.75</v>
      </c>
      <c r="I385" s="112">
        <v>2</v>
      </c>
      <c r="J385" s="112">
        <v>10</v>
      </c>
      <c r="K385" s="112">
        <v>49</v>
      </c>
      <c r="L385" s="109" t="s">
        <v>712</v>
      </c>
    </row>
    <row r="386" spans="1:12" ht="30" customHeight="1" x14ac:dyDescent="0.35">
      <c r="A386" s="83" t="s">
        <v>806</v>
      </c>
      <c r="B386" s="110" t="s">
        <v>729</v>
      </c>
      <c r="C386" s="110" t="s">
        <v>736</v>
      </c>
      <c r="D386" s="110" t="s">
        <v>739</v>
      </c>
      <c r="E386" s="111">
        <v>544</v>
      </c>
      <c r="F386" s="75" t="s">
        <v>36</v>
      </c>
      <c r="G386" s="185">
        <v>0.03</v>
      </c>
      <c r="H386" s="186">
        <f t="shared" si="8"/>
        <v>527.67999999999995</v>
      </c>
      <c r="I386" s="112">
        <v>3</v>
      </c>
      <c r="J386" s="112">
        <v>50</v>
      </c>
      <c r="K386" s="112">
        <v>99</v>
      </c>
      <c r="L386" s="109" t="s">
        <v>712</v>
      </c>
    </row>
    <row r="387" spans="1:12" ht="30" customHeight="1" x14ac:dyDescent="0.35">
      <c r="A387" s="83" t="s">
        <v>806</v>
      </c>
      <c r="B387" s="110" t="s">
        <v>729</v>
      </c>
      <c r="C387" s="110" t="s">
        <v>736</v>
      </c>
      <c r="D387" s="110" t="s">
        <v>740</v>
      </c>
      <c r="E387" s="111">
        <v>514</v>
      </c>
      <c r="F387" s="75" t="s">
        <v>36</v>
      </c>
      <c r="G387" s="185">
        <v>0.03</v>
      </c>
      <c r="H387" s="186">
        <f t="shared" si="8"/>
        <v>498.58</v>
      </c>
      <c r="I387" s="112">
        <v>4</v>
      </c>
      <c r="J387" s="112">
        <v>100</v>
      </c>
      <c r="K387" s="113"/>
      <c r="L387" s="109" t="s">
        <v>712</v>
      </c>
    </row>
    <row r="388" spans="1:12" ht="30" customHeight="1" x14ac:dyDescent="0.35">
      <c r="A388" s="83" t="s">
        <v>806</v>
      </c>
      <c r="B388" s="110" t="s">
        <v>729</v>
      </c>
      <c r="C388" s="110" t="s">
        <v>741</v>
      </c>
      <c r="D388" s="110" t="s">
        <v>742</v>
      </c>
      <c r="E388" s="111">
        <v>857</v>
      </c>
      <c r="F388" s="75" t="s">
        <v>36</v>
      </c>
      <c r="G388" s="185">
        <v>0.03</v>
      </c>
      <c r="H388" s="186">
        <f t="shared" si="8"/>
        <v>831.29</v>
      </c>
      <c r="I388" s="112">
        <v>1</v>
      </c>
      <c r="J388" s="112">
        <v>1</v>
      </c>
      <c r="K388" s="112">
        <v>9</v>
      </c>
      <c r="L388" s="109" t="s">
        <v>712</v>
      </c>
    </row>
    <row r="389" spans="1:12" ht="30" customHeight="1" x14ac:dyDescent="0.35">
      <c r="A389" s="83" t="s">
        <v>806</v>
      </c>
      <c r="B389" s="110" t="s">
        <v>729</v>
      </c>
      <c r="C389" s="110" t="s">
        <v>741</v>
      </c>
      <c r="D389" s="110" t="s">
        <v>743</v>
      </c>
      <c r="E389" s="111">
        <v>814</v>
      </c>
      <c r="F389" s="75" t="s">
        <v>36</v>
      </c>
      <c r="G389" s="185">
        <v>0.03</v>
      </c>
      <c r="H389" s="186">
        <f t="shared" si="8"/>
        <v>789.58</v>
      </c>
      <c r="I389" s="112">
        <v>2</v>
      </c>
      <c r="J389" s="112">
        <v>10</v>
      </c>
      <c r="K389" s="112">
        <v>49</v>
      </c>
      <c r="L389" s="109" t="s">
        <v>712</v>
      </c>
    </row>
    <row r="390" spans="1:12" ht="30" customHeight="1" x14ac:dyDescent="0.35">
      <c r="A390" s="83" t="s">
        <v>806</v>
      </c>
      <c r="B390" s="110" t="s">
        <v>729</v>
      </c>
      <c r="C390" s="110" t="s">
        <v>741</v>
      </c>
      <c r="D390" s="110" t="s">
        <v>744</v>
      </c>
      <c r="E390" s="111">
        <v>771</v>
      </c>
      <c r="F390" s="75" t="s">
        <v>36</v>
      </c>
      <c r="G390" s="185">
        <v>0.03</v>
      </c>
      <c r="H390" s="186">
        <f t="shared" si="8"/>
        <v>747.87</v>
      </c>
      <c r="I390" s="112">
        <v>3</v>
      </c>
      <c r="J390" s="112">
        <v>50</v>
      </c>
      <c r="K390" s="112">
        <v>99</v>
      </c>
      <c r="L390" s="109" t="s">
        <v>712</v>
      </c>
    </row>
    <row r="391" spans="1:12" ht="30" customHeight="1" x14ac:dyDescent="0.35">
      <c r="A391" s="83" t="s">
        <v>806</v>
      </c>
      <c r="B391" s="110" t="s">
        <v>729</v>
      </c>
      <c r="C391" s="110" t="s">
        <v>741</v>
      </c>
      <c r="D391" s="110" t="s">
        <v>745</v>
      </c>
      <c r="E391" s="111">
        <v>725</v>
      </c>
      <c r="F391" s="75" t="s">
        <v>36</v>
      </c>
      <c r="G391" s="185">
        <v>0.03</v>
      </c>
      <c r="H391" s="186">
        <f t="shared" si="8"/>
        <v>703.25</v>
      </c>
      <c r="I391" s="112">
        <v>4</v>
      </c>
      <c r="J391" s="112">
        <v>100</v>
      </c>
      <c r="K391" s="113"/>
      <c r="L391" s="109" t="s">
        <v>712</v>
      </c>
    </row>
    <row r="392" spans="1:12" ht="30" customHeight="1" x14ac:dyDescent="0.35">
      <c r="A392" s="109"/>
      <c r="B392" s="109" t="s">
        <v>746</v>
      </c>
      <c r="C392" s="109"/>
      <c r="D392" s="109"/>
      <c r="E392" s="109"/>
      <c r="F392" s="109"/>
      <c r="G392" s="109"/>
      <c r="H392" s="109"/>
      <c r="I392" s="109"/>
      <c r="J392" s="109"/>
      <c r="K392" s="109"/>
      <c r="L392" s="109"/>
    </row>
    <row r="393" spans="1:12" ht="30" customHeight="1" x14ac:dyDescent="0.35">
      <c r="A393" s="83" t="s">
        <v>807</v>
      </c>
      <c r="B393" s="187" t="s">
        <v>747</v>
      </c>
      <c r="C393" s="191" t="s">
        <v>748</v>
      </c>
      <c r="D393" s="187" t="s">
        <v>749</v>
      </c>
      <c r="E393" s="187" t="s">
        <v>750</v>
      </c>
      <c r="F393" s="192" t="s">
        <v>36</v>
      </c>
      <c r="G393" s="187" t="s">
        <v>350</v>
      </c>
      <c r="H393" s="187" t="s">
        <v>350</v>
      </c>
      <c r="I393" s="187" t="s">
        <v>350</v>
      </c>
      <c r="J393" s="187" t="s">
        <v>350</v>
      </c>
      <c r="K393" s="187" t="s">
        <v>350</v>
      </c>
      <c r="L393" s="109" t="s">
        <v>746</v>
      </c>
    </row>
    <row r="394" spans="1:12" ht="30" customHeight="1" x14ac:dyDescent="0.35">
      <c r="A394" s="83" t="s">
        <v>807</v>
      </c>
      <c r="B394" s="187" t="s">
        <v>747</v>
      </c>
      <c r="C394" s="187" t="s">
        <v>751</v>
      </c>
      <c r="D394" s="187" t="s">
        <v>752</v>
      </c>
      <c r="E394" s="187" t="s">
        <v>750</v>
      </c>
      <c r="F394" s="192" t="s">
        <v>36</v>
      </c>
      <c r="G394" s="187" t="s">
        <v>350</v>
      </c>
      <c r="H394" s="187" t="s">
        <v>350</v>
      </c>
      <c r="I394" s="187" t="s">
        <v>350</v>
      </c>
      <c r="J394" s="187" t="s">
        <v>350</v>
      </c>
      <c r="K394" s="187" t="s">
        <v>350</v>
      </c>
      <c r="L394" s="109" t="s">
        <v>746</v>
      </c>
    </row>
    <row r="395" spans="1:12" ht="30" customHeight="1" x14ac:dyDescent="0.35">
      <c r="A395" s="83" t="s">
        <v>807</v>
      </c>
      <c r="B395" s="187" t="s">
        <v>747</v>
      </c>
      <c r="C395" s="191" t="s">
        <v>753</v>
      </c>
      <c r="D395" s="187" t="s">
        <v>754</v>
      </c>
      <c r="E395" s="187" t="s">
        <v>750</v>
      </c>
      <c r="F395" s="192" t="s">
        <v>36</v>
      </c>
      <c r="G395" s="187" t="s">
        <v>350</v>
      </c>
      <c r="H395" s="187" t="s">
        <v>350</v>
      </c>
      <c r="I395" s="187" t="s">
        <v>350</v>
      </c>
      <c r="J395" s="187" t="s">
        <v>350</v>
      </c>
      <c r="K395" s="187" t="s">
        <v>350</v>
      </c>
      <c r="L395" s="109" t="s">
        <v>746</v>
      </c>
    </row>
    <row r="396" spans="1:12" ht="30" customHeight="1" x14ac:dyDescent="0.35">
      <c r="A396" s="83" t="s">
        <v>807</v>
      </c>
      <c r="B396" s="187" t="s">
        <v>747</v>
      </c>
      <c r="C396" s="187" t="s">
        <v>755</v>
      </c>
      <c r="D396" s="187" t="s">
        <v>756</v>
      </c>
      <c r="E396" s="187" t="s">
        <v>750</v>
      </c>
      <c r="F396" s="192" t="s">
        <v>36</v>
      </c>
      <c r="G396" s="187" t="s">
        <v>350</v>
      </c>
      <c r="H396" s="187" t="s">
        <v>350</v>
      </c>
      <c r="I396" s="187" t="s">
        <v>350</v>
      </c>
      <c r="J396" s="187" t="s">
        <v>350</v>
      </c>
      <c r="K396" s="187" t="s">
        <v>350</v>
      </c>
      <c r="L396" s="109" t="s">
        <v>746</v>
      </c>
    </row>
    <row r="397" spans="1:12" ht="30" customHeight="1" x14ac:dyDescent="0.35">
      <c r="A397" s="83" t="s">
        <v>807</v>
      </c>
      <c r="B397" s="187" t="s">
        <v>747</v>
      </c>
      <c r="C397" s="187" t="s">
        <v>757</v>
      </c>
      <c r="D397" s="187" t="s">
        <v>758</v>
      </c>
      <c r="E397" s="187" t="s">
        <v>750</v>
      </c>
      <c r="F397" s="192" t="s">
        <v>36</v>
      </c>
      <c r="G397" s="187" t="s">
        <v>350</v>
      </c>
      <c r="H397" s="187" t="s">
        <v>350</v>
      </c>
      <c r="I397" s="187" t="s">
        <v>350</v>
      </c>
      <c r="J397" s="187" t="s">
        <v>350</v>
      </c>
      <c r="K397" s="187" t="s">
        <v>350</v>
      </c>
      <c r="L397" s="109" t="s">
        <v>746</v>
      </c>
    </row>
    <row r="398" spans="1:12" ht="30" customHeight="1" x14ac:dyDescent="0.35">
      <c r="A398" s="83" t="s">
        <v>807</v>
      </c>
      <c r="B398" s="187" t="s">
        <v>747</v>
      </c>
      <c r="C398" s="191" t="s">
        <v>759</v>
      </c>
      <c r="D398" s="187" t="s">
        <v>760</v>
      </c>
      <c r="E398" s="187" t="s">
        <v>750</v>
      </c>
      <c r="F398" s="192" t="s">
        <v>36</v>
      </c>
      <c r="G398" s="187" t="s">
        <v>350</v>
      </c>
      <c r="H398" s="187" t="s">
        <v>350</v>
      </c>
      <c r="I398" s="187" t="s">
        <v>350</v>
      </c>
      <c r="J398" s="187" t="s">
        <v>350</v>
      </c>
      <c r="K398" s="187" t="s">
        <v>350</v>
      </c>
      <c r="L398" s="109" t="s">
        <v>746</v>
      </c>
    </row>
    <row r="399" spans="1:12" ht="30" customHeight="1" x14ac:dyDescent="0.35">
      <c r="A399" s="83" t="s">
        <v>807</v>
      </c>
      <c r="B399" s="187" t="s">
        <v>747</v>
      </c>
      <c r="C399" s="187" t="s">
        <v>761</v>
      </c>
      <c r="D399" s="187" t="s">
        <v>762</v>
      </c>
      <c r="E399" s="187" t="s">
        <v>750</v>
      </c>
      <c r="F399" s="192" t="s">
        <v>36</v>
      </c>
      <c r="G399" s="187" t="s">
        <v>350</v>
      </c>
      <c r="H399" s="187" t="s">
        <v>350</v>
      </c>
      <c r="I399" s="187" t="s">
        <v>350</v>
      </c>
      <c r="J399" s="187" t="s">
        <v>350</v>
      </c>
      <c r="K399" s="187" t="s">
        <v>350</v>
      </c>
      <c r="L399" s="109" t="s">
        <v>746</v>
      </c>
    </row>
    <row r="400" spans="1:12" ht="30" customHeight="1" x14ac:dyDescent="0.35">
      <c r="A400" s="83" t="s">
        <v>807</v>
      </c>
      <c r="B400" s="187" t="s">
        <v>747</v>
      </c>
      <c r="C400" s="191" t="s">
        <v>763</v>
      </c>
      <c r="D400" s="187" t="s">
        <v>764</v>
      </c>
      <c r="E400" s="187" t="s">
        <v>750</v>
      </c>
      <c r="F400" s="192" t="s">
        <v>36</v>
      </c>
      <c r="G400" s="187" t="s">
        <v>350</v>
      </c>
      <c r="H400" s="187" t="s">
        <v>350</v>
      </c>
      <c r="I400" s="187" t="s">
        <v>350</v>
      </c>
      <c r="J400" s="187" t="s">
        <v>350</v>
      </c>
      <c r="K400" s="187" t="s">
        <v>350</v>
      </c>
      <c r="L400" s="109" t="s">
        <v>746</v>
      </c>
    </row>
    <row r="401" spans="1:12" ht="30" customHeight="1" x14ac:dyDescent="0.35">
      <c r="A401" s="83" t="s">
        <v>807</v>
      </c>
      <c r="B401" s="187" t="s">
        <v>747</v>
      </c>
      <c r="C401" s="191" t="s">
        <v>765</v>
      </c>
      <c r="D401" s="187" t="s">
        <v>766</v>
      </c>
      <c r="E401" s="187" t="s">
        <v>750</v>
      </c>
      <c r="F401" s="192" t="s">
        <v>36</v>
      </c>
      <c r="G401" s="187" t="s">
        <v>350</v>
      </c>
      <c r="H401" s="187" t="s">
        <v>350</v>
      </c>
      <c r="I401" s="187" t="s">
        <v>350</v>
      </c>
      <c r="J401" s="187" t="s">
        <v>350</v>
      </c>
      <c r="K401" s="187" t="s">
        <v>350</v>
      </c>
      <c r="L401" s="109" t="s">
        <v>746</v>
      </c>
    </row>
    <row r="402" spans="1:12" ht="30" customHeight="1" x14ac:dyDescent="0.35">
      <c r="A402" s="83" t="s">
        <v>807</v>
      </c>
      <c r="B402" s="187" t="s">
        <v>747</v>
      </c>
      <c r="C402" s="187" t="s">
        <v>767</v>
      </c>
      <c r="D402" s="187" t="s">
        <v>768</v>
      </c>
      <c r="E402" s="187" t="s">
        <v>750</v>
      </c>
      <c r="F402" s="192" t="s">
        <v>36</v>
      </c>
      <c r="G402" s="187" t="s">
        <v>350</v>
      </c>
      <c r="H402" s="187" t="s">
        <v>350</v>
      </c>
      <c r="I402" s="187" t="s">
        <v>350</v>
      </c>
      <c r="J402" s="187" t="s">
        <v>350</v>
      </c>
      <c r="K402" s="187" t="s">
        <v>350</v>
      </c>
      <c r="L402" s="109" t="s">
        <v>746</v>
      </c>
    </row>
    <row r="403" spans="1:12" ht="30" customHeight="1" x14ac:dyDescent="0.35">
      <c r="A403" s="83" t="s">
        <v>807</v>
      </c>
      <c r="B403" s="187" t="s">
        <v>747</v>
      </c>
      <c r="C403" s="191" t="s">
        <v>769</v>
      </c>
      <c r="D403" s="187" t="s">
        <v>770</v>
      </c>
      <c r="E403" s="187" t="s">
        <v>750</v>
      </c>
      <c r="F403" s="192" t="s">
        <v>36</v>
      </c>
      <c r="G403" s="187" t="s">
        <v>350</v>
      </c>
      <c r="H403" s="187" t="s">
        <v>350</v>
      </c>
      <c r="I403" s="187" t="s">
        <v>350</v>
      </c>
      <c r="J403" s="187" t="s">
        <v>350</v>
      </c>
      <c r="K403" s="187" t="s">
        <v>350</v>
      </c>
      <c r="L403" s="109" t="s">
        <v>746</v>
      </c>
    </row>
    <row r="404" spans="1:12" ht="30" customHeight="1" x14ac:dyDescent="0.35">
      <c r="A404" s="83" t="s">
        <v>807</v>
      </c>
      <c r="B404" s="187" t="s">
        <v>747</v>
      </c>
      <c r="C404" s="187" t="s">
        <v>771</v>
      </c>
      <c r="D404" s="187" t="s">
        <v>772</v>
      </c>
      <c r="E404" s="187" t="s">
        <v>750</v>
      </c>
      <c r="F404" s="192" t="s">
        <v>36</v>
      </c>
      <c r="G404" s="187" t="s">
        <v>350</v>
      </c>
      <c r="H404" s="187" t="s">
        <v>350</v>
      </c>
      <c r="I404" s="187" t="s">
        <v>350</v>
      </c>
      <c r="J404" s="187" t="s">
        <v>350</v>
      </c>
      <c r="K404" s="187" t="s">
        <v>350</v>
      </c>
      <c r="L404" s="109" t="s">
        <v>746</v>
      </c>
    </row>
    <row r="405" spans="1:12" ht="30" customHeight="1" x14ac:dyDescent="0.35">
      <c r="A405" s="83" t="s">
        <v>807</v>
      </c>
      <c r="B405" s="187" t="s">
        <v>747</v>
      </c>
      <c r="C405" s="187" t="s">
        <v>773</v>
      </c>
      <c r="D405" s="187" t="s">
        <v>774</v>
      </c>
      <c r="E405" s="187" t="s">
        <v>750</v>
      </c>
      <c r="F405" s="192" t="s">
        <v>36</v>
      </c>
      <c r="G405" s="187" t="s">
        <v>350</v>
      </c>
      <c r="H405" s="187" t="s">
        <v>350</v>
      </c>
      <c r="I405" s="187" t="s">
        <v>350</v>
      </c>
      <c r="J405" s="187" t="s">
        <v>350</v>
      </c>
      <c r="K405" s="187" t="s">
        <v>350</v>
      </c>
      <c r="L405" s="109" t="s">
        <v>746</v>
      </c>
    </row>
    <row r="406" spans="1:12" ht="30" customHeight="1" x14ac:dyDescent="0.35">
      <c r="A406" s="83" t="s">
        <v>807</v>
      </c>
      <c r="B406" s="187" t="s">
        <v>747</v>
      </c>
      <c r="C406" s="191" t="s">
        <v>775</v>
      </c>
      <c r="D406" s="187" t="s">
        <v>776</v>
      </c>
      <c r="E406" s="187" t="s">
        <v>750</v>
      </c>
      <c r="F406" s="192" t="s">
        <v>36</v>
      </c>
      <c r="G406" s="187" t="s">
        <v>350</v>
      </c>
      <c r="H406" s="187" t="s">
        <v>350</v>
      </c>
      <c r="I406" s="187" t="s">
        <v>350</v>
      </c>
      <c r="J406" s="187" t="s">
        <v>350</v>
      </c>
      <c r="K406" s="187" t="s">
        <v>350</v>
      </c>
      <c r="L406" s="109" t="s">
        <v>746</v>
      </c>
    </row>
    <row r="407" spans="1:12" ht="30" customHeight="1" x14ac:dyDescent="0.35">
      <c r="A407" s="83" t="s">
        <v>807</v>
      </c>
      <c r="B407" s="187" t="s">
        <v>747</v>
      </c>
      <c r="C407" s="191" t="s">
        <v>777</v>
      </c>
      <c r="D407" s="187" t="s">
        <v>778</v>
      </c>
      <c r="E407" s="187" t="s">
        <v>750</v>
      </c>
      <c r="F407" s="192" t="s">
        <v>36</v>
      </c>
      <c r="G407" s="187" t="s">
        <v>350</v>
      </c>
      <c r="H407" s="187" t="s">
        <v>350</v>
      </c>
      <c r="I407" s="187" t="s">
        <v>350</v>
      </c>
      <c r="J407" s="187" t="s">
        <v>350</v>
      </c>
      <c r="K407" s="187" t="s">
        <v>350</v>
      </c>
      <c r="L407" s="109" t="s">
        <v>746</v>
      </c>
    </row>
    <row r="408" spans="1:12" ht="30" customHeight="1" x14ac:dyDescent="0.35">
      <c r="A408" s="83" t="s">
        <v>807</v>
      </c>
      <c r="B408" s="187" t="s">
        <v>747</v>
      </c>
      <c r="C408" s="187" t="s">
        <v>779</v>
      </c>
      <c r="D408" s="187" t="s">
        <v>780</v>
      </c>
      <c r="E408" s="187" t="s">
        <v>750</v>
      </c>
      <c r="F408" s="192" t="s">
        <v>36</v>
      </c>
      <c r="G408" s="187" t="s">
        <v>350</v>
      </c>
      <c r="H408" s="187" t="s">
        <v>350</v>
      </c>
      <c r="I408" s="187" t="s">
        <v>350</v>
      </c>
      <c r="J408" s="187" t="s">
        <v>350</v>
      </c>
      <c r="K408" s="187" t="s">
        <v>350</v>
      </c>
      <c r="L408" s="109" t="s">
        <v>746</v>
      </c>
    </row>
    <row r="409" spans="1:12" ht="30" customHeight="1" x14ac:dyDescent="0.35">
      <c r="A409" s="83" t="s">
        <v>807</v>
      </c>
      <c r="B409" s="187" t="s">
        <v>747</v>
      </c>
      <c r="C409" s="191" t="s">
        <v>781</v>
      </c>
      <c r="D409" s="187" t="s">
        <v>782</v>
      </c>
      <c r="E409" s="187" t="s">
        <v>750</v>
      </c>
      <c r="F409" s="192" t="s">
        <v>36</v>
      </c>
      <c r="G409" s="187" t="s">
        <v>350</v>
      </c>
      <c r="H409" s="187" t="s">
        <v>350</v>
      </c>
      <c r="I409" s="187" t="s">
        <v>350</v>
      </c>
      <c r="J409" s="187" t="s">
        <v>350</v>
      </c>
      <c r="K409" s="187" t="s">
        <v>350</v>
      </c>
      <c r="L409" s="109" t="s">
        <v>746</v>
      </c>
    </row>
    <row r="410" spans="1:12" ht="30" customHeight="1" x14ac:dyDescent="0.35">
      <c r="A410" s="83" t="s">
        <v>807</v>
      </c>
      <c r="B410" s="187" t="s">
        <v>747</v>
      </c>
      <c r="C410" s="187" t="s">
        <v>783</v>
      </c>
      <c r="D410" s="187" t="s">
        <v>784</v>
      </c>
      <c r="E410" s="187" t="s">
        <v>750</v>
      </c>
      <c r="F410" s="192" t="s">
        <v>36</v>
      </c>
      <c r="G410" s="187" t="s">
        <v>350</v>
      </c>
      <c r="H410" s="187" t="s">
        <v>350</v>
      </c>
      <c r="I410" s="187" t="s">
        <v>350</v>
      </c>
      <c r="J410" s="187" t="s">
        <v>350</v>
      </c>
      <c r="K410" s="187" t="s">
        <v>350</v>
      </c>
      <c r="L410" s="109" t="s">
        <v>746</v>
      </c>
    </row>
    <row r="411" spans="1:12" ht="30" customHeight="1" x14ac:dyDescent="0.35">
      <c r="A411" s="83" t="s">
        <v>807</v>
      </c>
      <c r="B411" s="187" t="s">
        <v>747</v>
      </c>
      <c r="C411" s="187" t="s">
        <v>785</v>
      </c>
      <c r="D411" s="187" t="s">
        <v>786</v>
      </c>
      <c r="E411" s="187" t="s">
        <v>750</v>
      </c>
      <c r="F411" s="192" t="s">
        <v>36</v>
      </c>
      <c r="G411" s="187" t="s">
        <v>350</v>
      </c>
      <c r="H411" s="187" t="s">
        <v>350</v>
      </c>
      <c r="I411" s="187" t="s">
        <v>350</v>
      </c>
      <c r="J411" s="187" t="s">
        <v>350</v>
      </c>
      <c r="K411" s="187" t="s">
        <v>350</v>
      </c>
      <c r="L411" s="109" t="s">
        <v>746</v>
      </c>
    </row>
    <row r="412" spans="1:12" ht="30" customHeight="1" x14ac:dyDescent="0.35">
      <c r="A412" s="83" t="s">
        <v>807</v>
      </c>
      <c r="B412" s="187" t="s">
        <v>747</v>
      </c>
      <c r="C412" s="191" t="s">
        <v>787</v>
      </c>
      <c r="D412" s="187" t="s">
        <v>788</v>
      </c>
      <c r="E412" s="187" t="s">
        <v>750</v>
      </c>
      <c r="F412" s="192" t="s">
        <v>36</v>
      </c>
      <c r="G412" s="187" t="s">
        <v>350</v>
      </c>
      <c r="H412" s="187" t="s">
        <v>350</v>
      </c>
      <c r="I412" s="187" t="s">
        <v>350</v>
      </c>
      <c r="J412" s="187" t="s">
        <v>350</v>
      </c>
      <c r="K412" s="187" t="s">
        <v>350</v>
      </c>
      <c r="L412" s="109" t="s">
        <v>746</v>
      </c>
    </row>
    <row r="413" spans="1:12" ht="30" customHeight="1" x14ac:dyDescent="0.35">
      <c r="A413" s="83" t="s">
        <v>807</v>
      </c>
      <c r="B413" s="187" t="s">
        <v>747</v>
      </c>
      <c r="C413" s="187" t="s">
        <v>789</v>
      </c>
      <c r="D413" s="187" t="s">
        <v>790</v>
      </c>
      <c r="E413" s="187" t="s">
        <v>750</v>
      </c>
      <c r="F413" s="192" t="s">
        <v>36</v>
      </c>
      <c r="G413" s="187" t="s">
        <v>350</v>
      </c>
      <c r="H413" s="187" t="s">
        <v>350</v>
      </c>
      <c r="I413" s="187" t="s">
        <v>350</v>
      </c>
      <c r="J413" s="187" t="s">
        <v>350</v>
      </c>
      <c r="K413" s="187" t="s">
        <v>350</v>
      </c>
      <c r="L413" s="109" t="s">
        <v>746</v>
      </c>
    </row>
    <row r="414" spans="1:12" ht="30" customHeight="1" x14ac:dyDescent="0.35">
      <c r="A414" s="83" t="s">
        <v>807</v>
      </c>
      <c r="B414" s="187" t="s">
        <v>747</v>
      </c>
      <c r="C414" s="191" t="s">
        <v>791</v>
      </c>
      <c r="D414" s="187" t="s">
        <v>792</v>
      </c>
      <c r="E414" s="187" t="s">
        <v>750</v>
      </c>
      <c r="F414" s="192" t="s">
        <v>36</v>
      </c>
      <c r="G414" s="187" t="s">
        <v>350</v>
      </c>
      <c r="H414" s="187" t="s">
        <v>350</v>
      </c>
      <c r="I414" s="187" t="s">
        <v>350</v>
      </c>
      <c r="J414" s="187" t="s">
        <v>350</v>
      </c>
      <c r="K414" s="187" t="s">
        <v>350</v>
      </c>
      <c r="L414" s="109" t="s">
        <v>746</v>
      </c>
    </row>
    <row r="415" spans="1:12" ht="30" customHeight="1" x14ac:dyDescent="0.35">
      <c r="A415" s="151" t="s">
        <v>3421</v>
      </c>
      <c r="B415" s="151"/>
      <c r="C415" s="151"/>
      <c r="D415" s="151"/>
      <c r="E415" s="151"/>
      <c r="F415" s="151"/>
      <c r="G415" s="151"/>
      <c r="H415" s="155"/>
      <c r="I415" s="151"/>
      <c r="J415" s="151"/>
      <c r="K415" s="151"/>
      <c r="L415" s="83"/>
    </row>
    <row r="416" spans="1:12" ht="30" customHeight="1" x14ac:dyDescent="0.35">
      <c r="A416" s="144" t="s">
        <v>941</v>
      </c>
      <c r="B416" s="144" t="s">
        <v>942</v>
      </c>
      <c r="C416" s="145" t="s">
        <v>943</v>
      </c>
      <c r="D416" s="144" t="s">
        <v>944</v>
      </c>
      <c r="E416" s="146">
        <v>96</v>
      </c>
      <c r="F416" s="146" t="s">
        <v>36</v>
      </c>
      <c r="G416" s="147">
        <v>0.03</v>
      </c>
      <c r="H416" s="148">
        <v>93.12</v>
      </c>
      <c r="I416" s="149">
        <v>1</v>
      </c>
      <c r="J416" s="149">
        <v>1</v>
      </c>
      <c r="K416" s="149">
        <v>9</v>
      </c>
      <c r="L416" s="83"/>
    </row>
    <row r="417" spans="1:12" ht="30" customHeight="1" x14ac:dyDescent="0.35">
      <c r="A417" s="144" t="s">
        <v>941</v>
      </c>
      <c r="B417" s="144" t="s">
        <v>942</v>
      </c>
      <c r="C417" s="145" t="s">
        <v>945</v>
      </c>
      <c r="D417" s="144" t="s">
        <v>946</v>
      </c>
      <c r="E417" s="146">
        <v>91</v>
      </c>
      <c r="F417" s="146" t="s">
        <v>36</v>
      </c>
      <c r="G417" s="147">
        <v>0.03</v>
      </c>
      <c r="H417" s="148">
        <v>88.27</v>
      </c>
      <c r="I417" s="149">
        <v>2</v>
      </c>
      <c r="J417" s="149">
        <v>10</v>
      </c>
      <c r="K417" s="149">
        <v>99</v>
      </c>
      <c r="L417" s="83"/>
    </row>
    <row r="418" spans="1:12" ht="30" customHeight="1" x14ac:dyDescent="0.35">
      <c r="A418" s="144" t="s">
        <v>941</v>
      </c>
      <c r="B418" s="144" t="s">
        <v>942</v>
      </c>
      <c r="C418" s="145" t="s">
        <v>947</v>
      </c>
      <c r="D418" s="144" t="s">
        <v>948</v>
      </c>
      <c r="E418" s="146">
        <v>87</v>
      </c>
      <c r="F418" s="146" t="s">
        <v>36</v>
      </c>
      <c r="G418" s="147">
        <v>0.03</v>
      </c>
      <c r="H418" s="148">
        <v>84.39</v>
      </c>
      <c r="I418" s="149">
        <v>3</v>
      </c>
      <c r="J418" s="149">
        <v>100</v>
      </c>
      <c r="K418" s="149">
        <v>499</v>
      </c>
      <c r="L418" s="83"/>
    </row>
    <row r="419" spans="1:12" ht="30" customHeight="1" x14ac:dyDescent="0.35">
      <c r="A419" s="144" t="s">
        <v>941</v>
      </c>
      <c r="B419" s="144" t="s">
        <v>942</v>
      </c>
      <c r="C419" s="145" t="s">
        <v>949</v>
      </c>
      <c r="D419" s="144" t="s">
        <v>950</v>
      </c>
      <c r="E419" s="146">
        <v>82</v>
      </c>
      <c r="F419" s="146" t="s">
        <v>36</v>
      </c>
      <c r="G419" s="147">
        <v>0.03</v>
      </c>
      <c r="H419" s="148">
        <v>79.540000000000006</v>
      </c>
      <c r="I419" s="149">
        <v>4</v>
      </c>
      <c r="J419" s="149">
        <v>500</v>
      </c>
      <c r="K419" s="149">
        <v>999</v>
      </c>
      <c r="L419" s="83"/>
    </row>
    <row r="420" spans="1:12" ht="30" customHeight="1" x14ac:dyDescent="0.35">
      <c r="A420" s="144" t="s">
        <v>941</v>
      </c>
      <c r="B420" s="144" t="s">
        <v>942</v>
      </c>
      <c r="C420" s="145" t="s">
        <v>951</v>
      </c>
      <c r="D420" s="144" t="s">
        <v>952</v>
      </c>
      <c r="E420" s="146">
        <v>78</v>
      </c>
      <c r="F420" s="146" t="s">
        <v>36</v>
      </c>
      <c r="G420" s="147">
        <v>0.03</v>
      </c>
      <c r="H420" s="148">
        <v>75.66</v>
      </c>
      <c r="I420" s="149">
        <v>5</v>
      </c>
      <c r="J420" s="149">
        <v>1000</v>
      </c>
      <c r="K420" s="149">
        <v>2499</v>
      </c>
      <c r="L420" s="83"/>
    </row>
    <row r="421" spans="1:12" ht="30" customHeight="1" x14ac:dyDescent="0.35">
      <c r="A421" s="144" t="s">
        <v>941</v>
      </c>
      <c r="B421" s="144" t="s">
        <v>942</v>
      </c>
      <c r="C421" s="145" t="s">
        <v>953</v>
      </c>
      <c r="D421" s="144" t="s">
        <v>954</v>
      </c>
      <c r="E421" s="146">
        <v>74</v>
      </c>
      <c r="F421" s="146" t="s">
        <v>36</v>
      </c>
      <c r="G421" s="147">
        <v>0.03</v>
      </c>
      <c r="H421" s="148">
        <v>71.78</v>
      </c>
      <c r="I421" s="149">
        <v>6</v>
      </c>
      <c r="J421" s="149">
        <v>2500</v>
      </c>
      <c r="K421" s="149">
        <v>4999</v>
      </c>
      <c r="L421" s="83"/>
    </row>
    <row r="422" spans="1:12" ht="30" customHeight="1" x14ac:dyDescent="0.35">
      <c r="A422" s="144" t="s">
        <v>941</v>
      </c>
      <c r="B422" s="144" t="s">
        <v>942</v>
      </c>
      <c r="C422" s="145" t="s">
        <v>955</v>
      </c>
      <c r="D422" s="144" t="s">
        <v>956</v>
      </c>
      <c r="E422" s="146">
        <v>71</v>
      </c>
      <c r="F422" s="146" t="s">
        <v>36</v>
      </c>
      <c r="G422" s="147">
        <v>0.03</v>
      </c>
      <c r="H422" s="148">
        <v>68.87</v>
      </c>
      <c r="I422" s="149">
        <v>7</v>
      </c>
      <c r="J422" s="149">
        <v>5000</v>
      </c>
      <c r="K422" s="149">
        <v>7499</v>
      </c>
      <c r="L422" s="83"/>
    </row>
    <row r="423" spans="1:12" ht="30" customHeight="1" x14ac:dyDescent="0.35">
      <c r="A423" s="144" t="s">
        <v>941</v>
      </c>
      <c r="B423" s="144" t="s">
        <v>942</v>
      </c>
      <c r="C423" s="145" t="s">
        <v>957</v>
      </c>
      <c r="D423" s="144" t="s">
        <v>958</v>
      </c>
      <c r="E423" s="146">
        <v>67</v>
      </c>
      <c r="F423" s="146" t="s">
        <v>36</v>
      </c>
      <c r="G423" s="147">
        <v>0.03</v>
      </c>
      <c r="H423" s="148">
        <v>64.989999999999995</v>
      </c>
      <c r="I423" s="149">
        <v>8</v>
      </c>
      <c r="J423" s="149">
        <v>7500</v>
      </c>
      <c r="K423" s="149">
        <v>9999</v>
      </c>
      <c r="L423" s="83"/>
    </row>
    <row r="424" spans="1:12" ht="30" customHeight="1" x14ac:dyDescent="0.35">
      <c r="A424" s="144" t="s">
        <v>941</v>
      </c>
      <c r="B424" s="144" t="s">
        <v>942</v>
      </c>
      <c r="C424" s="145" t="s">
        <v>959</v>
      </c>
      <c r="D424" s="144" t="s">
        <v>960</v>
      </c>
      <c r="E424" s="146">
        <v>64</v>
      </c>
      <c r="F424" s="146" t="s">
        <v>36</v>
      </c>
      <c r="G424" s="147">
        <v>0.03</v>
      </c>
      <c r="H424" s="148">
        <v>62.08</v>
      </c>
      <c r="I424" s="149">
        <v>9</v>
      </c>
      <c r="J424" s="149">
        <v>10000</v>
      </c>
      <c r="K424" s="149">
        <v>24999</v>
      </c>
      <c r="L424" s="83"/>
    </row>
    <row r="425" spans="1:12" ht="30" customHeight="1" x14ac:dyDescent="0.35">
      <c r="A425" s="144" t="s">
        <v>941</v>
      </c>
      <c r="B425" s="144" t="s">
        <v>942</v>
      </c>
      <c r="C425" s="145" t="s">
        <v>961</v>
      </c>
      <c r="D425" s="144" t="s">
        <v>962</v>
      </c>
      <c r="E425" s="146">
        <v>60</v>
      </c>
      <c r="F425" s="146" t="s">
        <v>36</v>
      </c>
      <c r="G425" s="147">
        <v>0.03</v>
      </c>
      <c r="H425" s="148">
        <v>58.2</v>
      </c>
      <c r="I425" s="149">
        <v>10</v>
      </c>
      <c r="J425" s="149">
        <v>25000</v>
      </c>
      <c r="K425" s="150"/>
      <c r="L425" s="83"/>
    </row>
    <row r="426" spans="1:12" ht="30" customHeight="1" x14ac:dyDescent="0.35">
      <c r="A426" s="144" t="s">
        <v>941</v>
      </c>
      <c r="B426" s="144" t="s">
        <v>963</v>
      </c>
      <c r="C426" s="145" t="s">
        <v>964</v>
      </c>
      <c r="D426" s="144" t="s">
        <v>965</v>
      </c>
      <c r="E426" s="146">
        <v>173</v>
      </c>
      <c r="F426" s="146" t="s">
        <v>36</v>
      </c>
      <c r="G426" s="147">
        <v>0.03</v>
      </c>
      <c r="H426" s="148">
        <v>167.81</v>
      </c>
      <c r="I426" s="149">
        <v>1</v>
      </c>
      <c r="J426" s="149">
        <v>1</v>
      </c>
      <c r="K426" s="149">
        <v>9</v>
      </c>
      <c r="L426" s="83"/>
    </row>
    <row r="427" spans="1:12" ht="30" customHeight="1" x14ac:dyDescent="0.35">
      <c r="A427" s="144" t="s">
        <v>941</v>
      </c>
      <c r="B427" s="144" t="s">
        <v>963</v>
      </c>
      <c r="C427" s="145" t="s">
        <v>966</v>
      </c>
      <c r="D427" s="144" t="s">
        <v>967</v>
      </c>
      <c r="E427" s="146">
        <v>164</v>
      </c>
      <c r="F427" s="146" t="s">
        <v>36</v>
      </c>
      <c r="G427" s="147">
        <v>0.03</v>
      </c>
      <c r="H427" s="148">
        <v>159.08000000000001</v>
      </c>
      <c r="I427" s="149">
        <v>2</v>
      </c>
      <c r="J427" s="149">
        <v>10</v>
      </c>
      <c r="K427" s="149">
        <v>99</v>
      </c>
      <c r="L427" s="83"/>
    </row>
    <row r="428" spans="1:12" ht="30" customHeight="1" x14ac:dyDescent="0.35">
      <c r="A428" s="144" t="s">
        <v>941</v>
      </c>
      <c r="B428" s="144" t="s">
        <v>963</v>
      </c>
      <c r="C428" s="145" t="s">
        <v>968</v>
      </c>
      <c r="D428" s="144" t="s">
        <v>969</v>
      </c>
      <c r="E428" s="146">
        <v>140</v>
      </c>
      <c r="F428" s="146" t="s">
        <v>36</v>
      </c>
      <c r="G428" s="147">
        <v>0.03</v>
      </c>
      <c r="H428" s="148">
        <v>135.80000000000001</v>
      </c>
      <c r="I428" s="149">
        <v>3</v>
      </c>
      <c r="J428" s="149">
        <v>100</v>
      </c>
      <c r="K428" s="149">
        <v>499</v>
      </c>
      <c r="L428" s="83"/>
    </row>
    <row r="429" spans="1:12" ht="30" customHeight="1" x14ac:dyDescent="0.35">
      <c r="A429" s="144" t="s">
        <v>941</v>
      </c>
      <c r="B429" s="144" t="s">
        <v>963</v>
      </c>
      <c r="C429" s="145" t="s">
        <v>970</v>
      </c>
      <c r="D429" s="144" t="s">
        <v>971</v>
      </c>
      <c r="E429" s="146">
        <v>133</v>
      </c>
      <c r="F429" s="146" t="s">
        <v>36</v>
      </c>
      <c r="G429" s="147">
        <v>0.03</v>
      </c>
      <c r="H429" s="148">
        <v>129.01</v>
      </c>
      <c r="I429" s="149">
        <v>4</v>
      </c>
      <c r="J429" s="149">
        <v>500</v>
      </c>
      <c r="K429" s="149">
        <v>999</v>
      </c>
      <c r="L429" s="83"/>
    </row>
    <row r="430" spans="1:12" ht="30" customHeight="1" x14ac:dyDescent="0.35">
      <c r="A430" s="144" t="s">
        <v>941</v>
      </c>
      <c r="B430" s="144" t="s">
        <v>963</v>
      </c>
      <c r="C430" s="145" t="s">
        <v>972</v>
      </c>
      <c r="D430" s="144" t="s">
        <v>973</v>
      </c>
      <c r="E430" s="146">
        <v>128</v>
      </c>
      <c r="F430" s="146" t="s">
        <v>36</v>
      </c>
      <c r="G430" s="147">
        <v>0.03</v>
      </c>
      <c r="H430" s="148">
        <v>124.16</v>
      </c>
      <c r="I430" s="149">
        <v>5</v>
      </c>
      <c r="J430" s="149">
        <v>1000</v>
      </c>
      <c r="K430" s="149">
        <v>2499</v>
      </c>
      <c r="L430" s="83"/>
    </row>
    <row r="431" spans="1:12" ht="30" customHeight="1" x14ac:dyDescent="0.35">
      <c r="A431" s="144" t="s">
        <v>941</v>
      </c>
      <c r="B431" s="144" t="s">
        <v>963</v>
      </c>
      <c r="C431" s="145" t="s">
        <v>974</v>
      </c>
      <c r="D431" s="144" t="s">
        <v>975</v>
      </c>
      <c r="E431" s="146">
        <v>134</v>
      </c>
      <c r="F431" s="146" t="s">
        <v>36</v>
      </c>
      <c r="G431" s="147">
        <v>0.03</v>
      </c>
      <c r="H431" s="148">
        <v>129.97999999999999</v>
      </c>
      <c r="I431" s="149">
        <v>6</v>
      </c>
      <c r="J431" s="149">
        <v>2500</v>
      </c>
      <c r="K431" s="149">
        <v>4999</v>
      </c>
      <c r="L431" s="83"/>
    </row>
    <row r="432" spans="1:12" ht="30" customHeight="1" x14ac:dyDescent="0.35">
      <c r="A432" s="144" t="s">
        <v>941</v>
      </c>
      <c r="B432" s="144" t="s">
        <v>963</v>
      </c>
      <c r="C432" s="145" t="s">
        <v>976</v>
      </c>
      <c r="D432" s="144" t="s">
        <v>977</v>
      </c>
      <c r="E432" s="146">
        <v>127</v>
      </c>
      <c r="F432" s="146" t="s">
        <v>36</v>
      </c>
      <c r="G432" s="147">
        <v>0.03</v>
      </c>
      <c r="H432" s="148">
        <v>123.19</v>
      </c>
      <c r="I432" s="149">
        <v>7</v>
      </c>
      <c r="J432" s="149">
        <v>5000</v>
      </c>
      <c r="K432" s="149">
        <v>7499</v>
      </c>
      <c r="L432" s="83"/>
    </row>
    <row r="433" spans="1:12" ht="30" customHeight="1" x14ac:dyDescent="0.35">
      <c r="A433" s="144" t="s">
        <v>941</v>
      </c>
      <c r="B433" s="144" t="s">
        <v>963</v>
      </c>
      <c r="C433" s="145" t="s">
        <v>978</v>
      </c>
      <c r="D433" s="144" t="s">
        <v>979</v>
      </c>
      <c r="E433" s="146">
        <v>121</v>
      </c>
      <c r="F433" s="146" t="s">
        <v>36</v>
      </c>
      <c r="G433" s="147">
        <v>0.03</v>
      </c>
      <c r="H433" s="148">
        <v>117.37</v>
      </c>
      <c r="I433" s="149">
        <v>8</v>
      </c>
      <c r="J433" s="149">
        <v>7500</v>
      </c>
      <c r="K433" s="149">
        <v>9999</v>
      </c>
      <c r="L433" s="83"/>
    </row>
    <row r="434" spans="1:12" ht="30" customHeight="1" x14ac:dyDescent="0.35">
      <c r="A434" s="144" t="s">
        <v>941</v>
      </c>
      <c r="B434" s="144" t="s">
        <v>963</v>
      </c>
      <c r="C434" s="145" t="s">
        <v>980</v>
      </c>
      <c r="D434" s="144" t="s">
        <v>981</v>
      </c>
      <c r="E434" s="146">
        <v>115</v>
      </c>
      <c r="F434" s="146" t="s">
        <v>36</v>
      </c>
      <c r="G434" s="147">
        <v>0.03</v>
      </c>
      <c r="H434" s="148">
        <v>111.55</v>
      </c>
      <c r="I434" s="149">
        <v>9</v>
      </c>
      <c r="J434" s="149">
        <v>10000</v>
      </c>
      <c r="K434" s="149">
        <v>24999</v>
      </c>
      <c r="L434" s="83"/>
    </row>
    <row r="435" spans="1:12" ht="30" customHeight="1" x14ac:dyDescent="0.35">
      <c r="A435" s="144" t="s">
        <v>941</v>
      </c>
      <c r="B435" s="144" t="s">
        <v>963</v>
      </c>
      <c r="C435" s="145" t="s">
        <v>982</v>
      </c>
      <c r="D435" s="144" t="s">
        <v>983</v>
      </c>
      <c r="E435" s="146">
        <v>108</v>
      </c>
      <c r="F435" s="146" t="s">
        <v>36</v>
      </c>
      <c r="G435" s="147">
        <v>0.03</v>
      </c>
      <c r="H435" s="148">
        <v>104.76</v>
      </c>
      <c r="I435" s="149">
        <v>10</v>
      </c>
      <c r="J435" s="149">
        <v>25000</v>
      </c>
      <c r="K435" s="150"/>
      <c r="L435" s="83"/>
    </row>
    <row r="436" spans="1:12" ht="30" customHeight="1" x14ac:dyDescent="0.35">
      <c r="A436" s="144" t="s">
        <v>941</v>
      </c>
      <c r="B436" s="144" t="s">
        <v>984</v>
      </c>
      <c r="C436" s="145" t="s">
        <v>985</v>
      </c>
      <c r="D436" s="144" t="s">
        <v>986</v>
      </c>
      <c r="E436" s="146">
        <v>245</v>
      </c>
      <c r="F436" s="146" t="s">
        <v>36</v>
      </c>
      <c r="G436" s="147">
        <v>0.03</v>
      </c>
      <c r="H436" s="148">
        <v>237.65</v>
      </c>
      <c r="I436" s="149">
        <v>1</v>
      </c>
      <c r="J436" s="149">
        <v>1</v>
      </c>
      <c r="K436" s="149">
        <v>9</v>
      </c>
      <c r="L436" s="83"/>
    </row>
    <row r="437" spans="1:12" ht="30" customHeight="1" x14ac:dyDescent="0.35">
      <c r="A437" s="144" t="s">
        <v>941</v>
      </c>
      <c r="B437" s="144" t="s">
        <v>984</v>
      </c>
      <c r="C437" s="145" t="s">
        <v>987</v>
      </c>
      <c r="D437" s="144" t="s">
        <v>988</v>
      </c>
      <c r="E437" s="146">
        <v>232</v>
      </c>
      <c r="F437" s="146" t="s">
        <v>36</v>
      </c>
      <c r="G437" s="147">
        <v>0.03</v>
      </c>
      <c r="H437" s="148">
        <v>225.04</v>
      </c>
      <c r="I437" s="149">
        <v>2</v>
      </c>
      <c r="J437" s="149">
        <v>10</v>
      </c>
      <c r="K437" s="149">
        <v>99</v>
      </c>
      <c r="L437" s="83"/>
    </row>
    <row r="438" spans="1:12" ht="30" customHeight="1" x14ac:dyDescent="0.35">
      <c r="A438" s="144" t="s">
        <v>941</v>
      </c>
      <c r="B438" s="144" t="s">
        <v>984</v>
      </c>
      <c r="C438" s="145" t="s">
        <v>989</v>
      </c>
      <c r="D438" s="144" t="s">
        <v>990</v>
      </c>
      <c r="E438" s="146">
        <v>222</v>
      </c>
      <c r="F438" s="146" t="s">
        <v>36</v>
      </c>
      <c r="G438" s="147">
        <v>0.03</v>
      </c>
      <c r="H438" s="148">
        <v>215.34</v>
      </c>
      <c r="I438" s="149">
        <v>3</v>
      </c>
      <c r="J438" s="149">
        <v>100</v>
      </c>
      <c r="K438" s="149">
        <v>499</v>
      </c>
      <c r="L438" s="83"/>
    </row>
    <row r="439" spans="1:12" ht="30" customHeight="1" x14ac:dyDescent="0.35">
      <c r="A439" s="144" t="s">
        <v>941</v>
      </c>
      <c r="B439" s="144" t="s">
        <v>984</v>
      </c>
      <c r="C439" s="145" t="s">
        <v>991</v>
      </c>
      <c r="D439" s="144" t="s">
        <v>992</v>
      </c>
      <c r="E439" s="146">
        <v>209</v>
      </c>
      <c r="F439" s="146" t="s">
        <v>36</v>
      </c>
      <c r="G439" s="147">
        <v>0.03</v>
      </c>
      <c r="H439" s="148">
        <v>202.73</v>
      </c>
      <c r="I439" s="149">
        <v>4</v>
      </c>
      <c r="J439" s="149">
        <v>500</v>
      </c>
      <c r="K439" s="149">
        <v>999</v>
      </c>
      <c r="L439" s="83"/>
    </row>
    <row r="440" spans="1:12" ht="30" customHeight="1" x14ac:dyDescent="0.35">
      <c r="A440" s="144" t="s">
        <v>941</v>
      </c>
      <c r="B440" s="144" t="s">
        <v>984</v>
      </c>
      <c r="C440" s="145" t="s">
        <v>993</v>
      </c>
      <c r="D440" s="144" t="s">
        <v>994</v>
      </c>
      <c r="E440" s="146">
        <v>199</v>
      </c>
      <c r="F440" s="146" t="s">
        <v>36</v>
      </c>
      <c r="G440" s="147">
        <v>0.03</v>
      </c>
      <c r="H440" s="148">
        <v>193.03</v>
      </c>
      <c r="I440" s="149">
        <v>5</v>
      </c>
      <c r="J440" s="149">
        <v>1000</v>
      </c>
      <c r="K440" s="149">
        <v>2499</v>
      </c>
      <c r="L440" s="83"/>
    </row>
    <row r="441" spans="1:12" ht="30" customHeight="1" x14ac:dyDescent="0.35">
      <c r="A441" s="144" t="s">
        <v>941</v>
      </c>
      <c r="B441" s="144" t="s">
        <v>984</v>
      </c>
      <c r="C441" s="145" t="s">
        <v>995</v>
      </c>
      <c r="D441" s="144" t="s">
        <v>996</v>
      </c>
      <c r="E441" s="146">
        <v>189</v>
      </c>
      <c r="F441" s="146" t="s">
        <v>36</v>
      </c>
      <c r="G441" s="147">
        <v>0.03</v>
      </c>
      <c r="H441" s="148">
        <v>183.33</v>
      </c>
      <c r="I441" s="149">
        <v>6</v>
      </c>
      <c r="J441" s="149">
        <v>2500</v>
      </c>
      <c r="K441" s="149">
        <v>4999</v>
      </c>
      <c r="L441" s="83"/>
    </row>
    <row r="442" spans="1:12" ht="30" customHeight="1" x14ac:dyDescent="0.35">
      <c r="A442" s="144" t="s">
        <v>941</v>
      </c>
      <c r="B442" s="144" t="s">
        <v>984</v>
      </c>
      <c r="C442" s="145" t="s">
        <v>997</v>
      </c>
      <c r="D442" s="144" t="s">
        <v>998</v>
      </c>
      <c r="E442" s="146">
        <v>181</v>
      </c>
      <c r="F442" s="146" t="s">
        <v>36</v>
      </c>
      <c r="G442" s="147">
        <v>0.03</v>
      </c>
      <c r="H442" s="148">
        <v>175.57</v>
      </c>
      <c r="I442" s="149">
        <v>7</v>
      </c>
      <c r="J442" s="149">
        <v>5000</v>
      </c>
      <c r="K442" s="149">
        <v>7499</v>
      </c>
      <c r="L442" s="83"/>
    </row>
    <row r="443" spans="1:12" ht="30" customHeight="1" x14ac:dyDescent="0.35">
      <c r="A443" s="144" t="s">
        <v>941</v>
      </c>
      <c r="B443" s="144" t="s">
        <v>984</v>
      </c>
      <c r="C443" s="145" t="s">
        <v>999</v>
      </c>
      <c r="D443" s="144" t="s">
        <v>1000</v>
      </c>
      <c r="E443" s="146">
        <v>171</v>
      </c>
      <c r="F443" s="146" t="s">
        <v>36</v>
      </c>
      <c r="G443" s="147">
        <v>0.03</v>
      </c>
      <c r="H443" s="148">
        <v>165.87</v>
      </c>
      <c r="I443" s="149">
        <v>8</v>
      </c>
      <c r="J443" s="149">
        <v>7500</v>
      </c>
      <c r="K443" s="149">
        <v>9999</v>
      </c>
      <c r="L443" s="83"/>
    </row>
    <row r="444" spans="1:12" ht="30" customHeight="1" x14ac:dyDescent="0.35">
      <c r="A444" s="144" t="s">
        <v>941</v>
      </c>
      <c r="B444" s="144" t="s">
        <v>984</v>
      </c>
      <c r="C444" s="145" t="s">
        <v>1001</v>
      </c>
      <c r="D444" s="144" t="s">
        <v>1002</v>
      </c>
      <c r="E444" s="146">
        <v>163</v>
      </c>
      <c r="F444" s="146" t="s">
        <v>36</v>
      </c>
      <c r="G444" s="147">
        <v>0.03</v>
      </c>
      <c r="H444" s="148">
        <v>158.11000000000001</v>
      </c>
      <c r="I444" s="149">
        <v>9</v>
      </c>
      <c r="J444" s="149">
        <v>10000</v>
      </c>
      <c r="K444" s="149">
        <v>24999</v>
      </c>
      <c r="L444" s="83"/>
    </row>
    <row r="445" spans="1:12" ht="30" customHeight="1" x14ac:dyDescent="0.35">
      <c r="A445" s="144" t="s">
        <v>941</v>
      </c>
      <c r="B445" s="144" t="s">
        <v>984</v>
      </c>
      <c r="C445" s="145" t="s">
        <v>1003</v>
      </c>
      <c r="D445" s="144" t="s">
        <v>1004</v>
      </c>
      <c r="E445" s="146">
        <v>153</v>
      </c>
      <c r="F445" s="146" t="s">
        <v>36</v>
      </c>
      <c r="G445" s="147">
        <v>0.03</v>
      </c>
      <c r="H445" s="148">
        <v>148.41</v>
      </c>
      <c r="I445" s="149">
        <v>10</v>
      </c>
      <c r="J445" s="149">
        <v>25000</v>
      </c>
      <c r="K445" s="150"/>
      <c r="L445" s="83"/>
    </row>
    <row r="446" spans="1:12" ht="30" customHeight="1" x14ac:dyDescent="0.35">
      <c r="A446" s="151" t="s">
        <v>1005</v>
      </c>
      <c r="B446" s="151"/>
      <c r="C446" s="151"/>
      <c r="D446" s="151"/>
      <c r="E446" s="151"/>
      <c r="F446" s="151"/>
      <c r="G446" s="151"/>
      <c r="H446" s="155"/>
      <c r="I446" s="151"/>
      <c r="J446" s="151"/>
      <c r="K446" s="151"/>
      <c r="L446" s="83"/>
    </row>
    <row r="447" spans="1:12" ht="30" customHeight="1" x14ac:dyDescent="0.35">
      <c r="A447" s="144" t="s">
        <v>1006</v>
      </c>
      <c r="B447" s="144" t="s">
        <v>1007</v>
      </c>
      <c r="C447" s="145" t="s">
        <v>1008</v>
      </c>
      <c r="D447" s="144" t="s">
        <v>1009</v>
      </c>
      <c r="E447" s="146">
        <v>48</v>
      </c>
      <c r="F447" s="146" t="s">
        <v>36</v>
      </c>
      <c r="G447" s="147">
        <v>0.03</v>
      </c>
      <c r="H447" s="148">
        <v>46.56</v>
      </c>
      <c r="I447" s="149">
        <v>1</v>
      </c>
      <c r="J447" s="149">
        <v>1</v>
      </c>
      <c r="K447" s="149">
        <v>9</v>
      </c>
      <c r="L447" s="83"/>
    </row>
    <row r="448" spans="1:12" ht="30" customHeight="1" x14ac:dyDescent="0.35">
      <c r="A448" s="144" t="s">
        <v>1006</v>
      </c>
      <c r="B448" s="144" t="s">
        <v>1007</v>
      </c>
      <c r="C448" s="145" t="s">
        <v>1008</v>
      </c>
      <c r="D448" s="144" t="s">
        <v>1010</v>
      </c>
      <c r="E448" s="146">
        <v>45.6</v>
      </c>
      <c r="F448" s="146" t="s">
        <v>36</v>
      </c>
      <c r="G448" s="147">
        <v>0.03</v>
      </c>
      <c r="H448" s="148">
        <v>44.231999999999999</v>
      </c>
      <c r="I448" s="149">
        <v>2</v>
      </c>
      <c r="J448" s="149">
        <v>10</v>
      </c>
      <c r="K448" s="149">
        <v>99</v>
      </c>
      <c r="L448" s="83"/>
    </row>
    <row r="449" spans="1:12" ht="30" customHeight="1" x14ac:dyDescent="0.35">
      <c r="A449" s="144" t="s">
        <v>1006</v>
      </c>
      <c r="B449" s="144" t="s">
        <v>1007</v>
      </c>
      <c r="C449" s="145" t="s">
        <v>1008</v>
      </c>
      <c r="D449" s="144" t="s">
        <v>1011</v>
      </c>
      <c r="E449" s="146">
        <v>43.32</v>
      </c>
      <c r="F449" s="146" t="s">
        <v>36</v>
      </c>
      <c r="G449" s="147">
        <v>0.03</v>
      </c>
      <c r="H449" s="148">
        <v>42.020400000000002</v>
      </c>
      <c r="I449" s="149">
        <v>3</v>
      </c>
      <c r="J449" s="149">
        <v>100</v>
      </c>
      <c r="K449" s="149">
        <v>499</v>
      </c>
      <c r="L449" s="83"/>
    </row>
    <row r="450" spans="1:12" ht="30" customHeight="1" x14ac:dyDescent="0.35">
      <c r="A450" s="144" t="s">
        <v>1006</v>
      </c>
      <c r="B450" s="144" t="s">
        <v>1007</v>
      </c>
      <c r="C450" s="145" t="s">
        <v>1008</v>
      </c>
      <c r="D450" s="144" t="s">
        <v>1012</v>
      </c>
      <c r="E450" s="146">
        <v>41.15</v>
      </c>
      <c r="F450" s="146" t="s">
        <v>36</v>
      </c>
      <c r="G450" s="147">
        <v>0.03</v>
      </c>
      <c r="H450" s="148">
        <v>39.915500000000002</v>
      </c>
      <c r="I450" s="149">
        <v>4</v>
      </c>
      <c r="J450" s="149">
        <v>500</v>
      </c>
      <c r="K450" s="149">
        <v>999</v>
      </c>
      <c r="L450" s="83"/>
    </row>
    <row r="451" spans="1:12" ht="30" customHeight="1" x14ac:dyDescent="0.35">
      <c r="A451" s="144" t="s">
        <v>1006</v>
      </c>
      <c r="B451" s="144" t="s">
        <v>1007</v>
      </c>
      <c r="C451" s="145" t="s">
        <v>1008</v>
      </c>
      <c r="D451" s="144" t="s">
        <v>1013</v>
      </c>
      <c r="E451" s="146">
        <v>39.1</v>
      </c>
      <c r="F451" s="146" t="s">
        <v>36</v>
      </c>
      <c r="G451" s="147">
        <v>0.03</v>
      </c>
      <c r="H451" s="148">
        <v>37.927</v>
      </c>
      <c r="I451" s="149">
        <v>5</v>
      </c>
      <c r="J451" s="149">
        <v>1000</v>
      </c>
      <c r="K451" s="149">
        <v>2499</v>
      </c>
      <c r="L451" s="83"/>
    </row>
    <row r="452" spans="1:12" ht="30" customHeight="1" x14ac:dyDescent="0.35">
      <c r="A452" s="144" t="s">
        <v>1006</v>
      </c>
      <c r="B452" s="144" t="s">
        <v>1007</v>
      </c>
      <c r="C452" s="145" t="s">
        <v>1008</v>
      </c>
      <c r="D452" s="144" t="s">
        <v>1014</v>
      </c>
      <c r="E452" s="146">
        <v>37.14</v>
      </c>
      <c r="F452" s="146" t="s">
        <v>36</v>
      </c>
      <c r="G452" s="147">
        <v>0.03</v>
      </c>
      <c r="H452" s="148">
        <v>36.025800000000004</v>
      </c>
      <c r="I452" s="149">
        <v>6</v>
      </c>
      <c r="J452" s="149">
        <v>2500</v>
      </c>
      <c r="K452" s="149">
        <v>4999</v>
      </c>
      <c r="L452" s="83"/>
    </row>
    <row r="453" spans="1:12" ht="30" customHeight="1" x14ac:dyDescent="0.35">
      <c r="A453" s="144" t="s">
        <v>1006</v>
      </c>
      <c r="B453" s="144" t="s">
        <v>1007</v>
      </c>
      <c r="C453" s="145" t="s">
        <v>1008</v>
      </c>
      <c r="D453" s="144" t="s">
        <v>1015</v>
      </c>
      <c r="E453" s="146">
        <v>35.28</v>
      </c>
      <c r="F453" s="146" t="s">
        <v>36</v>
      </c>
      <c r="G453" s="147">
        <v>0.03</v>
      </c>
      <c r="H453" s="148">
        <v>34.221600000000002</v>
      </c>
      <c r="I453" s="149">
        <v>7</v>
      </c>
      <c r="J453" s="149">
        <v>5000</v>
      </c>
      <c r="K453" s="149">
        <v>7499</v>
      </c>
      <c r="L453" s="83"/>
    </row>
    <row r="454" spans="1:12" ht="30" customHeight="1" x14ac:dyDescent="0.35">
      <c r="A454" s="144" t="s">
        <v>1006</v>
      </c>
      <c r="B454" s="144" t="s">
        <v>1007</v>
      </c>
      <c r="C454" s="145" t="s">
        <v>1008</v>
      </c>
      <c r="D454" s="144" t="s">
        <v>1016</v>
      </c>
      <c r="E454" s="146">
        <v>33.520000000000003</v>
      </c>
      <c r="F454" s="146" t="s">
        <v>36</v>
      </c>
      <c r="G454" s="147">
        <v>0.03</v>
      </c>
      <c r="H454" s="148">
        <v>32.514400000000002</v>
      </c>
      <c r="I454" s="149">
        <v>8</v>
      </c>
      <c r="J454" s="149">
        <v>7500</v>
      </c>
      <c r="K454" s="149">
        <v>9999</v>
      </c>
      <c r="L454" s="83"/>
    </row>
    <row r="455" spans="1:12" ht="30" customHeight="1" x14ac:dyDescent="0.35">
      <c r="A455" s="144" t="s">
        <v>1006</v>
      </c>
      <c r="B455" s="144" t="s">
        <v>1017</v>
      </c>
      <c r="C455" s="144" t="s">
        <v>1018</v>
      </c>
      <c r="D455" s="144" t="s">
        <v>1019</v>
      </c>
      <c r="E455" s="146">
        <v>31.86</v>
      </c>
      <c r="F455" s="146" t="s">
        <v>36</v>
      </c>
      <c r="G455" s="147">
        <v>0.03</v>
      </c>
      <c r="H455" s="148">
        <v>30.904199999999999</v>
      </c>
      <c r="I455" s="149">
        <v>9</v>
      </c>
      <c r="J455" s="149">
        <v>10000</v>
      </c>
      <c r="K455" s="149">
        <v>24999</v>
      </c>
      <c r="L455" s="83"/>
    </row>
    <row r="456" spans="1:12" ht="30" customHeight="1" x14ac:dyDescent="0.35">
      <c r="A456" s="144" t="s">
        <v>1006</v>
      </c>
      <c r="B456" s="144" t="s">
        <v>1020</v>
      </c>
      <c r="C456" s="144" t="s">
        <v>1021</v>
      </c>
      <c r="D456" s="144" t="s">
        <v>1022</v>
      </c>
      <c r="E456" s="146">
        <v>30.24</v>
      </c>
      <c r="F456" s="146" t="s">
        <v>36</v>
      </c>
      <c r="G456" s="147">
        <v>0.03</v>
      </c>
      <c r="H456" s="148">
        <v>29.332799999999999</v>
      </c>
      <c r="I456" s="149">
        <v>10</v>
      </c>
      <c r="J456" s="149">
        <v>25000</v>
      </c>
      <c r="K456" s="150"/>
      <c r="L456" s="83"/>
    </row>
    <row r="457" spans="1:12" ht="30" customHeight="1" x14ac:dyDescent="0.35">
      <c r="A457" s="144" t="s">
        <v>1006</v>
      </c>
      <c r="B457" s="144" t="s">
        <v>1023</v>
      </c>
      <c r="C457" s="145" t="s">
        <v>1008</v>
      </c>
      <c r="D457" s="144" t="s">
        <v>1024</v>
      </c>
      <c r="E457" s="146">
        <v>86</v>
      </c>
      <c r="F457" s="146" t="s">
        <v>36</v>
      </c>
      <c r="G457" s="147">
        <v>0.03</v>
      </c>
      <c r="H457" s="148">
        <v>83.42</v>
      </c>
      <c r="I457" s="149">
        <v>1</v>
      </c>
      <c r="J457" s="149">
        <v>1</v>
      </c>
      <c r="K457" s="149">
        <v>9</v>
      </c>
      <c r="L457" s="83"/>
    </row>
    <row r="458" spans="1:12" ht="30" customHeight="1" x14ac:dyDescent="0.35">
      <c r="A458" s="144" t="s">
        <v>1006</v>
      </c>
      <c r="B458" s="144" t="s">
        <v>1023</v>
      </c>
      <c r="C458" s="145" t="s">
        <v>1008</v>
      </c>
      <c r="D458" s="144" t="s">
        <v>1025</v>
      </c>
      <c r="E458" s="146">
        <v>82</v>
      </c>
      <c r="F458" s="146" t="s">
        <v>36</v>
      </c>
      <c r="G458" s="147">
        <v>0.03</v>
      </c>
      <c r="H458" s="148">
        <v>79.540000000000006</v>
      </c>
      <c r="I458" s="149">
        <v>2</v>
      </c>
      <c r="J458" s="149">
        <v>10</v>
      </c>
      <c r="K458" s="149">
        <v>99</v>
      </c>
      <c r="L458" s="83"/>
    </row>
    <row r="459" spans="1:12" ht="30" customHeight="1" x14ac:dyDescent="0.35">
      <c r="A459" s="144" t="s">
        <v>1006</v>
      </c>
      <c r="B459" s="144" t="s">
        <v>1023</v>
      </c>
      <c r="C459" s="145" t="s">
        <v>1008</v>
      </c>
      <c r="D459" s="144" t="s">
        <v>1026</v>
      </c>
      <c r="E459" s="146">
        <v>78</v>
      </c>
      <c r="F459" s="146" t="s">
        <v>36</v>
      </c>
      <c r="G459" s="147">
        <v>0.03</v>
      </c>
      <c r="H459" s="148">
        <v>75.66</v>
      </c>
      <c r="I459" s="149">
        <v>3</v>
      </c>
      <c r="J459" s="149">
        <v>100</v>
      </c>
      <c r="K459" s="149">
        <v>499</v>
      </c>
      <c r="L459" s="83"/>
    </row>
    <row r="460" spans="1:12" ht="30" customHeight="1" x14ac:dyDescent="0.35">
      <c r="A460" s="144" t="s">
        <v>1006</v>
      </c>
      <c r="B460" s="144" t="s">
        <v>1023</v>
      </c>
      <c r="C460" s="145" t="s">
        <v>1008</v>
      </c>
      <c r="D460" s="144" t="s">
        <v>1027</v>
      </c>
      <c r="E460" s="146">
        <v>74</v>
      </c>
      <c r="F460" s="146" t="s">
        <v>36</v>
      </c>
      <c r="G460" s="147">
        <v>0.03</v>
      </c>
      <c r="H460" s="148">
        <v>71.78</v>
      </c>
      <c r="I460" s="149">
        <v>4</v>
      </c>
      <c r="J460" s="149">
        <v>500</v>
      </c>
      <c r="K460" s="149">
        <v>999</v>
      </c>
      <c r="L460" s="83"/>
    </row>
    <row r="461" spans="1:12" ht="30" customHeight="1" x14ac:dyDescent="0.35">
      <c r="A461" s="144" t="s">
        <v>1006</v>
      </c>
      <c r="B461" s="144" t="s">
        <v>1023</v>
      </c>
      <c r="C461" s="145" t="s">
        <v>1008</v>
      </c>
      <c r="D461" s="144" t="s">
        <v>1028</v>
      </c>
      <c r="E461" s="146">
        <v>70</v>
      </c>
      <c r="F461" s="146" t="s">
        <v>36</v>
      </c>
      <c r="G461" s="147">
        <v>0.03</v>
      </c>
      <c r="H461" s="148">
        <v>67.900000000000006</v>
      </c>
      <c r="I461" s="149">
        <v>5</v>
      </c>
      <c r="J461" s="149">
        <v>1000</v>
      </c>
      <c r="K461" s="149">
        <v>2499</v>
      </c>
      <c r="L461" s="83"/>
    </row>
    <row r="462" spans="1:12" ht="30" customHeight="1" x14ac:dyDescent="0.35">
      <c r="A462" s="144" t="s">
        <v>1006</v>
      </c>
      <c r="B462" s="144" t="s">
        <v>1023</v>
      </c>
      <c r="C462" s="145" t="s">
        <v>1008</v>
      </c>
      <c r="D462" s="144" t="s">
        <v>1029</v>
      </c>
      <c r="E462" s="146">
        <v>67</v>
      </c>
      <c r="F462" s="146" t="s">
        <v>36</v>
      </c>
      <c r="G462" s="147">
        <v>0.03</v>
      </c>
      <c r="H462" s="148">
        <v>64.989999999999995</v>
      </c>
      <c r="I462" s="149">
        <v>6</v>
      </c>
      <c r="J462" s="149">
        <v>2500</v>
      </c>
      <c r="K462" s="149">
        <v>4999</v>
      </c>
      <c r="L462" s="83"/>
    </row>
    <row r="463" spans="1:12" ht="30" customHeight="1" x14ac:dyDescent="0.35">
      <c r="A463" s="144" t="s">
        <v>1006</v>
      </c>
      <c r="B463" s="144" t="s">
        <v>1023</v>
      </c>
      <c r="C463" s="145" t="s">
        <v>1008</v>
      </c>
      <c r="D463" s="144" t="s">
        <v>1030</v>
      </c>
      <c r="E463" s="146">
        <v>64</v>
      </c>
      <c r="F463" s="146" t="s">
        <v>36</v>
      </c>
      <c r="G463" s="147">
        <v>0.03</v>
      </c>
      <c r="H463" s="148">
        <v>62.08</v>
      </c>
      <c r="I463" s="149">
        <v>7</v>
      </c>
      <c r="J463" s="149">
        <v>5000</v>
      </c>
      <c r="K463" s="149">
        <v>7499</v>
      </c>
      <c r="L463" s="83"/>
    </row>
    <row r="464" spans="1:12" ht="30" customHeight="1" x14ac:dyDescent="0.35">
      <c r="A464" s="144" t="s">
        <v>1006</v>
      </c>
      <c r="B464" s="144" t="s">
        <v>1023</v>
      </c>
      <c r="C464" s="145" t="s">
        <v>1008</v>
      </c>
      <c r="D464" s="144" t="s">
        <v>1031</v>
      </c>
      <c r="E464" s="146">
        <v>60</v>
      </c>
      <c r="F464" s="146" t="s">
        <v>36</v>
      </c>
      <c r="G464" s="147">
        <v>0.03</v>
      </c>
      <c r="H464" s="148">
        <v>58.2</v>
      </c>
      <c r="I464" s="149">
        <v>8</v>
      </c>
      <c r="J464" s="149">
        <v>7500</v>
      </c>
      <c r="K464" s="149">
        <v>9999</v>
      </c>
      <c r="L464" s="83"/>
    </row>
    <row r="465" spans="1:12" ht="30" customHeight="1" x14ac:dyDescent="0.35">
      <c r="A465" s="144" t="s">
        <v>1006</v>
      </c>
      <c r="B465" s="144" t="s">
        <v>1032</v>
      </c>
      <c r="C465" s="144" t="s">
        <v>1033</v>
      </c>
      <c r="D465" s="144" t="s">
        <v>1034</v>
      </c>
      <c r="E465" s="146">
        <v>57</v>
      </c>
      <c r="F465" s="146" t="s">
        <v>36</v>
      </c>
      <c r="G465" s="147">
        <v>0.03</v>
      </c>
      <c r="H465" s="148">
        <v>55.29</v>
      </c>
      <c r="I465" s="149">
        <v>9</v>
      </c>
      <c r="J465" s="149">
        <v>10000</v>
      </c>
      <c r="K465" s="149">
        <v>24999</v>
      </c>
      <c r="L465" s="83"/>
    </row>
    <row r="466" spans="1:12" ht="30" customHeight="1" x14ac:dyDescent="0.35">
      <c r="A466" s="144" t="s">
        <v>1006</v>
      </c>
      <c r="B466" s="144" t="s">
        <v>1035</v>
      </c>
      <c r="C466" s="144" t="s">
        <v>1036</v>
      </c>
      <c r="D466" s="144" t="s">
        <v>1037</v>
      </c>
      <c r="E466" s="146">
        <v>54</v>
      </c>
      <c r="F466" s="146" t="s">
        <v>36</v>
      </c>
      <c r="G466" s="147">
        <v>0.03</v>
      </c>
      <c r="H466" s="148">
        <v>52.38</v>
      </c>
      <c r="I466" s="149">
        <v>10</v>
      </c>
      <c r="J466" s="149">
        <v>25000</v>
      </c>
      <c r="K466" s="150"/>
      <c r="L466" s="83"/>
    </row>
    <row r="467" spans="1:12" ht="30" customHeight="1" x14ac:dyDescent="0.35">
      <c r="A467" s="144" t="s">
        <v>1006</v>
      </c>
      <c r="B467" s="144" t="s">
        <v>1038</v>
      </c>
      <c r="C467" s="145" t="s">
        <v>1008</v>
      </c>
      <c r="D467" s="144" t="s">
        <v>1039</v>
      </c>
      <c r="E467" s="146">
        <v>122</v>
      </c>
      <c r="F467" s="146" t="s">
        <v>36</v>
      </c>
      <c r="G467" s="147">
        <v>0.03</v>
      </c>
      <c r="H467" s="148">
        <v>118.34</v>
      </c>
      <c r="I467" s="149">
        <v>1</v>
      </c>
      <c r="J467" s="149">
        <v>1</v>
      </c>
      <c r="K467" s="149">
        <v>9</v>
      </c>
      <c r="L467" s="83"/>
    </row>
    <row r="468" spans="1:12" ht="30" customHeight="1" x14ac:dyDescent="0.35">
      <c r="A468" s="144" t="s">
        <v>1006</v>
      </c>
      <c r="B468" s="144" t="s">
        <v>1038</v>
      </c>
      <c r="C468" s="145" t="s">
        <v>1008</v>
      </c>
      <c r="D468" s="144" t="s">
        <v>1040</v>
      </c>
      <c r="E468" s="146">
        <v>116</v>
      </c>
      <c r="F468" s="146" t="s">
        <v>36</v>
      </c>
      <c r="G468" s="147">
        <v>0.03</v>
      </c>
      <c r="H468" s="148">
        <v>112.52</v>
      </c>
      <c r="I468" s="149">
        <v>2</v>
      </c>
      <c r="J468" s="149">
        <v>10</v>
      </c>
      <c r="K468" s="149">
        <v>99</v>
      </c>
      <c r="L468" s="83"/>
    </row>
    <row r="469" spans="1:12" ht="30" customHeight="1" x14ac:dyDescent="0.35">
      <c r="A469" s="144" t="s">
        <v>1006</v>
      </c>
      <c r="B469" s="144" t="s">
        <v>1038</v>
      </c>
      <c r="C469" s="145" t="s">
        <v>1008</v>
      </c>
      <c r="D469" s="144" t="s">
        <v>1041</v>
      </c>
      <c r="E469" s="146">
        <v>110</v>
      </c>
      <c r="F469" s="146" t="s">
        <v>36</v>
      </c>
      <c r="G469" s="147">
        <v>0.03</v>
      </c>
      <c r="H469" s="148">
        <v>106.7</v>
      </c>
      <c r="I469" s="149">
        <v>3</v>
      </c>
      <c r="J469" s="149">
        <v>100</v>
      </c>
      <c r="K469" s="149">
        <v>499</v>
      </c>
      <c r="L469" s="83"/>
    </row>
    <row r="470" spans="1:12" ht="30" customHeight="1" x14ac:dyDescent="0.35">
      <c r="A470" s="144" t="s">
        <v>1006</v>
      </c>
      <c r="B470" s="144" t="s">
        <v>1038</v>
      </c>
      <c r="C470" s="145" t="s">
        <v>1008</v>
      </c>
      <c r="D470" s="144" t="s">
        <v>1042</v>
      </c>
      <c r="E470" s="146">
        <v>105</v>
      </c>
      <c r="F470" s="146" t="s">
        <v>36</v>
      </c>
      <c r="G470" s="147">
        <v>0.03</v>
      </c>
      <c r="H470" s="148">
        <v>101.85</v>
      </c>
      <c r="I470" s="149">
        <v>4</v>
      </c>
      <c r="J470" s="149">
        <v>500</v>
      </c>
      <c r="K470" s="149">
        <v>999</v>
      </c>
      <c r="L470" s="83"/>
    </row>
    <row r="471" spans="1:12" ht="30" customHeight="1" x14ac:dyDescent="0.35">
      <c r="A471" s="144" t="s">
        <v>1006</v>
      </c>
      <c r="B471" s="144" t="s">
        <v>1038</v>
      </c>
      <c r="C471" s="145" t="s">
        <v>1008</v>
      </c>
      <c r="D471" s="144" t="s">
        <v>1043</v>
      </c>
      <c r="E471" s="146">
        <v>100</v>
      </c>
      <c r="F471" s="146" t="s">
        <v>36</v>
      </c>
      <c r="G471" s="147">
        <v>0.03</v>
      </c>
      <c r="H471" s="148">
        <v>97</v>
      </c>
      <c r="I471" s="149">
        <v>5</v>
      </c>
      <c r="J471" s="149">
        <v>1000</v>
      </c>
      <c r="K471" s="149">
        <v>2499</v>
      </c>
      <c r="L471" s="83"/>
    </row>
    <row r="472" spans="1:12" ht="30" customHeight="1" x14ac:dyDescent="0.35">
      <c r="A472" s="144" t="s">
        <v>1006</v>
      </c>
      <c r="B472" s="144" t="s">
        <v>1038</v>
      </c>
      <c r="C472" s="145" t="s">
        <v>1008</v>
      </c>
      <c r="D472" s="144" t="s">
        <v>1044</v>
      </c>
      <c r="E472" s="146">
        <v>95</v>
      </c>
      <c r="F472" s="146" t="s">
        <v>36</v>
      </c>
      <c r="G472" s="147">
        <v>0.03</v>
      </c>
      <c r="H472" s="148">
        <v>92.15</v>
      </c>
      <c r="I472" s="149">
        <v>6</v>
      </c>
      <c r="J472" s="149">
        <v>2500</v>
      </c>
      <c r="K472" s="149">
        <v>4999</v>
      </c>
      <c r="L472" s="83"/>
    </row>
    <row r="473" spans="1:12" ht="30" customHeight="1" x14ac:dyDescent="0.35">
      <c r="A473" s="144" t="s">
        <v>1006</v>
      </c>
      <c r="B473" s="144" t="s">
        <v>1038</v>
      </c>
      <c r="C473" s="145" t="s">
        <v>1008</v>
      </c>
      <c r="D473" s="144" t="s">
        <v>1045</v>
      </c>
      <c r="E473" s="146">
        <v>90</v>
      </c>
      <c r="F473" s="146" t="s">
        <v>36</v>
      </c>
      <c r="G473" s="147">
        <v>0.03</v>
      </c>
      <c r="H473" s="148">
        <v>87.3</v>
      </c>
      <c r="I473" s="149">
        <v>7</v>
      </c>
      <c r="J473" s="149">
        <v>5000</v>
      </c>
      <c r="K473" s="149">
        <v>7499</v>
      </c>
      <c r="L473" s="83"/>
    </row>
    <row r="474" spans="1:12" ht="30" customHeight="1" x14ac:dyDescent="0.35">
      <c r="A474" s="144" t="s">
        <v>1006</v>
      </c>
      <c r="B474" s="144" t="s">
        <v>1038</v>
      </c>
      <c r="C474" s="145" t="s">
        <v>1008</v>
      </c>
      <c r="D474" s="144" t="s">
        <v>1046</v>
      </c>
      <c r="E474" s="146">
        <v>85</v>
      </c>
      <c r="F474" s="146" t="s">
        <v>36</v>
      </c>
      <c r="G474" s="147">
        <v>0.03</v>
      </c>
      <c r="H474" s="148">
        <v>82.45</v>
      </c>
      <c r="I474" s="149">
        <v>8</v>
      </c>
      <c r="J474" s="149">
        <v>7500</v>
      </c>
      <c r="K474" s="149">
        <v>9999</v>
      </c>
      <c r="L474" s="83"/>
    </row>
    <row r="475" spans="1:12" ht="30" customHeight="1" x14ac:dyDescent="0.35">
      <c r="A475" s="144" t="s">
        <v>1006</v>
      </c>
      <c r="B475" s="144" t="s">
        <v>1047</v>
      </c>
      <c r="C475" s="144" t="s">
        <v>1048</v>
      </c>
      <c r="D475" s="144" t="s">
        <v>1049</v>
      </c>
      <c r="E475" s="146">
        <v>81</v>
      </c>
      <c r="F475" s="146" t="s">
        <v>36</v>
      </c>
      <c r="G475" s="147">
        <v>0.03</v>
      </c>
      <c r="H475" s="148">
        <v>78.569999999999993</v>
      </c>
      <c r="I475" s="149">
        <v>9</v>
      </c>
      <c r="J475" s="149">
        <v>10000</v>
      </c>
      <c r="K475" s="149">
        <v>24999</v>
      </c>
      <c r="L475" s="83"/>
    </row>
    <row r="476" spans="1:12" ht="30" customHeight="1" x14ac:dyDescent="0.35">
      <c r="A476" s="144" t="s">
        <v>1006</v>
      </c>
      <c r="B476" s="144" t="s">
        <v>1050</v>
      </c>
      <c r="C476" s="144" t="s">
        <v>1051</v>
      </c>
      <c r="D476" s="144" t="s">
        <v>1052</v>
      </c>
      <c r="E476" s="146">
        <v>77</v>
      </c>
      <c r="F476" s="146" t="s">
        <v>36</v>
      </c>
      <c r="G476" s="147">
        <v>0.03</v>
      </c>
      <c r="H476" s="148">
        <v>74.69</v>
      </c>
      <c r="I476" s="149">
        <v>10</v>
      </c>
      <c r="J476" s="149">
        <v>25000</v>
      </c>
      <c r="K476" s="150"/>
      <c r="L476" s="83"/>
    </row>
    <row r="477" spans="1:12" ht="30" customHeight="1" x14ac:dyDescent="0.35">
      <c r="A477" s="151" t="s">
        <v>1053</v>
      </c>
      <c r="B477" s="151"/>
      <c r="C477" s="151"/>
      <c r="D477" s="151"/>
      <c r="E477" s="151"/>
      <c r="F477" s="151"/>
      <c r="G477" s="151"/>
      <c r="H477" s="155"/>
      <c r="I477" s="151"/>
      <c r="J477" s="151"/>
      <c r="K477" s="151"/>
      <c r="L477" s="83"/>
    </row>
    <row r="478" spans="1:12" ht="30" customHeight="1" x14ac:dyDescent="0.35">
      <c r="A478" s="144" t="s">
        <v>1054</v>
      </c>
      <c r="B478" s="144" t="s">
        <v>1055</v>
      </c>
      <c r="C478" s="144" t="s">
        <v>1056</v>
      </c>
      <c r="D478" s="144" t="s">
        <v>1057</v>
      </c>
      <c r="E478" s="146">
        <v>300</v>
      </c>
      <c r="F478" s="146" t="s">
        <v>36</v>
      </c>
      <c r="G478" s="147">
        <v>0.03</v>
      </c>
      <c r="H478" s="148">
        <v>291</v>
      </c>
      <c r="I478" s="149">
        <v>1</v>
      </c>
      <c r="J478" s="149">
        <v>1</v>
      </c>
      <c r="K478" s="149">
        <v>9</v>
      </c>
      <c r="L478" s="83"/>
    </row>
    <row r="479" spans="1:12" ht="30" customHeight="1" x14ac:dyDescent="0.35">
      <c r="A479" s="144" t="s">
        <v>1054</v>
      </c>
      <c r="B479" s="144" t="s">
        <v>1058</v>
      </c>
      <c r="C479" s="144" t="s">
        <v>1059</v>
      </c>
      <c r="D479" s="144" t="s">
        <v>1060</v>
      </c>
      <c r="E479" s="146">
        <v>285</v>
      </c>
      <c r="F479" s="146" t="s">
        <v>36</v>
      </c>
      <c r="G479" s="147">
        <v>0.03</v>
      </c>
      <c r="H479" s="148">
        <v>276.45</v>
      </c>
      <c r="I479" s="149">
        <v>2</v>
      </c>
      <c r="J479" s="149">
        <v>10</v>
      </c>
      <c r="K479" s="149">
        <v>99</v>
      </c>
      <c r="L479" s="83"/>
    </row>
    <row r="480" spans="1:12" ht="30" customHeight="1" x14ac:dyDescent="0.35">
      <c r="A480" s="144" t="s">
        <v>1054</v>
      </c>
      <c r="B480" s="144" t="s">
        <v>1061</v>
      </c>
      <c r="C480" s="144" t="s">
        <v>1062</v>
      </c>
      <c r="D480" s="144" t="s">
        <v>1063</v>
      </c>
      <c r="E480" s="146">
        <v>271</v>
      </c>
      <c r="F480" s="146" t="s">
        <v>36</v>
      </c>
      <c r="G480" s="147">
        <v>0.03</v>
      </c>
      <c r="H480" s="148">
        <v>262.87</v>
      </c>
      <c r="I480" s="149">
        <v>3</v>
      </c>
      <c r="J480" s="149">
        <v>100</v>
      </c>
      <c r="K480" s="149">
        <v>499</v>
      </c>
      <c r="L480" s="83"/>
    </row>
    <row r="481" spans="1:12" ht="30" customHeight="1" x14ac:dyDescent="0.35">
      <c r="A481" s="144" t="s">
        <v>1054</v>
      </c>
      <c r="B481" s="144" t="s">
        <v>1064</v>
      </c>
      <c r="C481" s="144" t="s">
        <v>1065</v>
      </c>
      <c r="D481" s="144" t="s">
        <v>1066</v>
      </c>
      <c r="E481" s="146">
        <v>257</v>
      </c>
      <c r="F481" s="146" t="s">
        <v>36</v>
      </c>
      <c r="G481" s="147">
        <v>0.03</v>
      </c>
      <c r="H481" s="148">
        <v>249.29</v>
      </c>
      <c r="I481" s="149">
        <v>4</v>
      </c>
      <c r="J481" s="149">
        <v>500</v>
      </c>
      <c r="K481" s="149">
        <v>999</v>
      </c>
      <c r="L481" s="83"/>
    </row>
    <row r="482" spans="1:12" ht="30" customHeight="1" x14ac:dyDescent="0.35">
      <c r="A482" s="144" t="s">
        <v>1054</v>
      </c>
      <c r="B482" s="144" t="s">
        <v>1067</v>
      </c>
      <c r="C482" s="144" t="s">
        <v>1068</v>
      </c>
      <c r="D482" s="144" t="s">
        <v>1069</v>
      </c>
      <c r="E482" s="146">
        <v>244</v>
      </c>
      <c r="F482" s="146" t="s">
        <v>36</v>
      </c>
      <c r="G482" s="147">
        <v>0.03</v>
      </c>
      <c r="H482" s="148">
        <v>236.68</v>
      </c>
      <c r="I482" s="149">
        <v>5</v>
      </c>
      <c r="J482" s="149">
        <v>1000</v>
      </c>
      <c r="K482" s="149">
        <v>2499</v>
      </c>
      <c r="L482" s="83"/>
    </row>
    <row r="483" spans="1:12" ht="30" customHeight="1" x14ac:dyDescent="0.35">
      <c r="A483" s="144" t="s">
        <v>1054</v>
      </c>
      <c r="B483" s="144" t="s">
        <v>1070</v>
      </c>
      <c r="C483" s="144" t="s">
        <v>1071</v>
      </c>
      <c r="D483" s="144" t="s">
        <v>1072</v>
      </c>
      <c r="E483" s="146">
        <v>232</v>
      </c>
      <c r="F483" s="146" t="s">
        <v>36</v>
      </c>
      <c r="G483" s="147">
        <v>0.03</v>
      </c>
      <c r="H483" s="148">
        <v>225.04</v>
      </c>
      <c r="I483" s="149">
        <v>6</v>
      </c>
      <c r="J483" s="149">
        <v>2500</v>
      </c>
      <c r="K483" s="149">
        <v>4999</v>
      </c>
      <c r="L483" s="83"/>
    </row>
    <row r="484" spans="1:12" ht="30" customHeight="1" x14ac:dyDescent="0.35">
      <c r="A484" s="144" t="s">
        <v>1054</v>
      </c>
      <c r="B484" s="144" t="s">
        <v>1073</v>
      </c>
      <c r="C484" s="144" t="s">
        <v>1074</v>
      </c>
      <c r="D484" s="144" t="s">
        <v>1075</v>
      </c>
      <c r="E484" s="146">
        <v>220</v>
      </c>
      <c r="F484" s="146" t="s">
        <v>36</v>
      </c>
      <c r="G484" s="147">
        <v>0.03</v>
      </c>
      <c r="H484" s="148">
        <v>213.4</v>
      </c>
      <c r="I484" s="149">
        <v>7</v>
      </c>
      <c r="J484" s="149">
        <v>5000</v>
      </c>
      <c r="K484" s="149">
        <v>7499</v>
      </c>
      <c r="L484" s="83"/>
    </row>
    <row r="485" spans="1:12" ht="30" customHeight="1" x14ac:dyDescent="0.35">
      <c r="A485" s="144" t="s">
        <v>1054</v>
      </c>
      <c r="B485" s="144" t="s">
        <v>1076</v>
      </c>
      <c r="C485" s="144" t="s">
        <v>1077</v>
      </c>
      <c r="D485" s="144" t="s">
        <v>1078</v>
      </c>
      <c r="E485" s="146">
        <v>209</v>
      </c>
      <c r="F485" s="146" t="s">
        <v>36</v>
      </c>
      <c r="G485" s="147">
        <v>0.03</v>
      </c>
      <c r="H485" s="148">
        <v>202.73</v>
      </c>
      <c r="I485" s="149">
        <v>8</v>
      </c>
      <c r="J485" s="149">
        <v>7500</v>
      </c>
      <c r="K485" s="149">
        <v>9999</v>
      </c>
      <c r="L485" s="83"/>
    </row>
    <row r="486" spans="1:12" ht="30" customHeight="1" x14ac:dyDescent="0.35">
      <c r="A486" s="144" t="s">
        <v>1054</v>
      </c>
      <c r="B486" s="144" t="s">
        <v>1079</v>
      </c>
      <c r="C486" s="144" t="s">
        <v>1080</v>
      </c>
      <c r="D486" s="144" t="s">
        <v>1081</v>
      </c>
      <c r="E486" s="146">
        <v>199</v>
      </c>
      <c r="F486" s="146" t="s">
        <v>36</v>
      </c>
      <c r="G486" s="147">
        <v>0.03</v>
      </c>
      <c r="H486" s="148">
        <v>193.03</v>
      </c>
      <c r="I486" s="149">
        <v>9</v>
      </c>
      <c r="J486" s="149">
        <v>10000</v>
      </c>
      <c r="K486" s="149">
        <v>24999</v>
      </c>
      <c r="L486" s="83"/>
    </row>
    <row r="487" spans="1:12" ht="30" customHeight="1" x14ac:dyDescent="0.35">
      <c r="A487" s="144" t="s">
        <v>1054</v>
      </c>
      <c r="B487" s="144" t="s">
        <v>1082</v>
      </c>
      <c r="C487" s="144" t="s">
        <v>1083</v>
      </c>
      <c r="D487" s="144" t="s">
        <v>1084</v>
      </c>
      <c r="E487" s="146">
        <v>189</v>
      </c>
      <c r="F487" s="146" t="s">
        <v>36</v>
      </c>
      <c r="G487" s="147">
        <v>0.03</v>
      </c>
      <c r="H487" s="148">
        <v>183.33</v>
      </c>
      <c r="I487" s="149">
        <v>10</v>
      </c>
      <c r="J487" s="149">
        <v>25000</v>
      </c>
      <c r="K487" s="150"/>
      <c r="L487" s="83"/>
    </row>
    <row r="488" spans="1:12" ht="30" customHeight="1" x14ac:dyDescent="0.35">
      <c r="A488" s="144" t="s">
        <v>1054</v>
      </c>
      <c r="B488" s="144" t="s">
        <v>1085</v>
      </c>
      <c r="C488" s="144" t="s">
        <v>1086</v>
      </c>
      <c r="D488" s="144" t="s">
        <v>1087</v>
      </c>
      <c r="E488" s="146">
        <v>765</v>
      </c>
      <c r="F488" s="146" t="s">
        <v>36</v>
      </c>
      <c r="G488" s="147">
        <v>0.03</v>
      </c>
      <c r="H488" s="148">
        <v>742.05</v>
      </c>
      <c r="I488" s="149">
        <v>1</v>
      </c>
      <c r="J488" s="149">
        <v>1</v>
      </c>
      <c r="K488" s="149">
        <v>9</v>
      </c>
      <c r="L488" s="83"/>
    </row>
    <row r="489" spans="1:12" ht="30" customHeight="1" x14ac:dyDescent="0.35">
      <c r="A489" s="144" t="s">
        <v>1054</v>
      </c>
      <c r="B489" s="144" t="s">
        <v>1088</v>
      </c>
      <c r="C489" s="144" t="s">
        <v>1089</v>
      </c>
      <c r="D489" s="144" t="s">
        <v>1090</v>
      </c>
      <c r="E489" s="146">
        <v>727</v>
      </c>
      <c r="F489" s="146" t="s">
        <v>36</v>
      </c>
      <c r="G489" s="147">
        <v>0.03</v>
      </c>
      <c r="H489" s="148">
        <v>705.19</v>
      </c>
      <c r="I489" s="149">
        <v>2</v>
      </c>
      <c r="J489" s="149">
        <v>10</v>
      </c>
      <c r="K489" s="149">
        <v>99</v>
      </c>
      <c r="L489" s="83"/>
    </row>
    <row r="490" spans="1:12" ht="30" customHeight="1" x14ac:dyDescent="0.35">
      <c r="A490" s="144" t="s">
        <v>1054</v>
      </c>
      <c r="B490" s="144" t="s">
        <v>1091</v>
      </c>
      <c r="C490" s="144" t="s">
        <v>1092</v>
      </c>
      <c r="D490" s="144" t="s">
        <v>1093</v>
      </c>
      <c r="E490" s="146">
        <v>691</v>
      </c>
      <c r="F490" s="146" t="s">
        <v>36</v>
      </c>
      <c r="G490" s="147">
        <v>0.03</v>
      </c>
      <c r="H490" s="148">
        <v>670.27</v>
      </c>
      <c r="I490" s="149">
        <v>3</v>
      </c>
      <c r="J490" s="149">
        <v>100</v>
      </c>
      <c r="K490" s="149">
        <v>499</v>
      </c>
      <c r="L490" s="83"/>
    </row>
    <row r="491" spans="1:12" ht="30" customHeight="1" x14ac:dyDescent="0.35">
      <c r="A491" s="144" t="s">
        <v>1054</v>
      </c>
      <c r="B491" s="144" t="s">
        <v>1094</v>
      </c>
      <c r="C491" s="144" t="s">
        <v>1095</v>
      </c>
      <c r="D491" s="144" t="s">
        <v>1096</v>
      </c>
      <c r="E491" s="146">
        <v>655</v>
      </c>
      <c r="F491" s="146" t="s">
        <v>36</v>
      </c>
      <c r="G491" s="147">
        <v>0.03</v>
      </c>
      <c r="H491" s="148">
        <v>635.35</v>
      </c>
      <c r="I491" s="149">
        <v>4</v>
      </c>
      <c r="J491" s="149">
        <v>500</v>
      </c>
      <c r="K491" s="149">
        <v>999</v>
      </c>
      <c r="L491" s="83"/>
    </row>
    <row r="492" spans="1:12" ht="30" customHeight="1" x14ac:dyDescent="0.35">
      <c r="A492" s="144" t="s">
        <v>1054</v>
      </c>
      <c r="B492" s="144" t="s">
        <v>1097</v>
      </c>
      <c r="C492" s="144" t="s">
        <v>1098</v>
      </c>
      <c r="D492" s="144" t="s">
        <v>1099</v>
      </c>
      <c r="E492" s="146">
        <v>622</v>
      </c>
      <c r="F492" s="146" t="s">
        <v>36</v>
      </c>
      <c r="G492" s="147">
        <v>0.03</v>
      </c>
      <c r="H492" s="148">
        <v>603.34</v>
      </c>
      <c r="I492" s="149">
        <v>5</v>
      </c>
      <c r="J492" s="149">
        <v>1000</v>
      </c>
      <c r="K492" s="149">
        <v>2499</v>
      </c>
      <c r="L492" s="83"/>
    </row>
    <row r="493" spans="1:12" ht="30" customHeight="1" x14ac:dyDescent="0.35">
      <c r="A493" s="144" t="s">
        <v>1054</v>
      </c>
      <c r="B493" s="144" t="s">
        <v>1100</v>
      </c>
      <c r="C493" s="144" t="s">
        <v>1101</v>
      </c>
      <c r="D493" s="144" t="s">
        <v>1102</v>
      </c>
      <c r="E493" s="146">
        <v>592</v>
      </c>
      <c r="F493" s="146" t="s">
        <v>36</v>
      </c>
      <c r="G493" s="147">
        <v>0.03</v>
      </c>
      <c r="H493" s="148">
        <v>574.24</v>
      </c>
      <c r="I493" s="149">
        <v>6</v>
      </c>
      <c r="J493" s="149">
        <v>2500</v>
      </c>
      <c r="K493" s="149">
        <v>4999</v>
      </c>
      <c r="L493" s="83"/>
    </row>
    <row r="494" spans="1:12" ht="30" customHeight="1" x14ac:dyDescent="0.35">
      <c r="A494" s="144" t="s">
        <v>1054</v>
      </c>
      <c r="B494" s="144" t="s">
        <v>1103</v>
      </c>
      <c r="C494" s="144" t="s">
        <v>1104</v>
      </c>
      <c r="D494" s="144" t="s">
        <v>1105</v>
      </c>
      <c r="E494" s="146">
        <v>561</v>
      </c>
      <c r="F494" s="146" t="s">
        <v>36</v>
      </c>
      <c r="G494" s="147">
        <v>0.03</v>
      </c>
      <c r="H494" s="148">
        <v>544.16999999999996</v>
      </c>
      <c r="I494" s="149">
        <v>7</v>
      </c>
      <c r="J494" s="149">
        <v>5000</v>
      </c>
      <c r="K494" s="149">
        <v>7499</v>
      </c>
      <c r="L494" s="83"/>
    </row>
    <row r="495" spans="1:12" ht="30" customHeight="1" x14ac:dyDescent="0.35">
      <c r="A495" s="144" t="s">
        <v>1054</v>
      </c>
      <c r="B495" s="144" t="s">
        <v>1106</v>
      </c>
      <c r="C495" s="144" t="s">
        <v>1107</v>
      </c>
      <c r="D495" s="144" t="s">
        <v>1108</v>
      </c>
      <c r="E495" s="146">
        <v>533</v>
      </c>
      <c r="F495" s="146" t="s">
        <v>36</v>
      </c>
      <c r="G495" s="147">
        <v>0.03</v>
      </c>
      <c r="H495" s="148">
        <v>517.01</v>
      </c>
      <c r="I495" s="149">
        <v>8</v>
      </c>
      <c r="J495" s="149">
        <v>7500</v>
      </c>
      <c r="K495" s="149">
        <v>9999</v>
      </c>
      <c r="L495" s="83"/>
    </row>
    <row r="496" spans="1:12" ht="30" customHeight="1" x14ac:dyDescent="0.35">
      <c r="A496" s="144" t="s">
        <v>1054</v>
      </c>
      <c r="B496" s="144" t="s">
        <v>1109</v>
      </c>
      <c r="C496" s="144" t="s">
        <v>1110</v>
      </c>
      <c r="D496" s="144" t="s">
        <v>1111</v>
      </c>
      <c r="E496" s="146">
        <v>507</v>
      </c>
      <c r="F496" s="146" t="s">
        <v>36</v>
      </c>
      <c r="G496" s="147">
        <v>0.03</v>
      </c>
      <c r="H496" s="148">
        <v>491.79</v>
      </c>
      <c r="I496" s="149">
        <v>9</v>
      </c>
      <c r="J496" s="149">
        <v>10000</v>
      </c>
      <c r="K496" s="149">
        <v>24999</v>
      </c>
      <c r="L496" s="83"/>
    </row>
    <row r="497" spans="1:12" ht="30" customHeight="1" x14ac:dyDescent="0.35">
      <c r="A497" s="144" t="s">
        <v>1054</v>
      </c>
      <c r="B497" s="144" t="s">
        <v>1112</v>
      </c>
      <c r="C497" s="144" t="s">
        <v>1113</v>
      </c>
      <c r="D497" s="144" t="s">
        <v>1114</v>
      </c>
      <c r="E497" s="146">
        <v>482</v>
      </c>
      <c r="F497" s="146" t="s">
        <v>36</v>
      </c>
      <c r="G497" s="147">
        <v>0.03</v>
      </c>
      <c r="H497" s="148">
        <v>467.54</v>
      </c>
      <c r="I497" s="149">
        <v>10</v>
      </c>
      <c r="J497" s="149">
        <v>25000</v>
      </c>
      <c r="K497" s="150"/>
      <c r="L497" s="83"/>
    </row>
    <row r="498" spans="1:12" ht="30" customHeight="1" x14ac:dyDescent="0.35">
      <c r="A498" s="144" t="s">
        <v>1054</v>
      </c>
      <c r="B498" s="144" t="s">
        <v>1115</v>
      </c>
      <c r="C498" s="144" t="s">
        <v>1116</v>
      </c>
      <c r="D498" s="144" t="s">
        <v>1117</v>
      </c>
      <c r="E498" s="146">
        <v>540</v>
      </c>
      <c r="F498" s="146" t="s">
        <v>36</v>
      </c>
      <c r="G498" s="147">
        <v>0.03</v>
      </c>
      <c r="H498" s="148">
        <v>523.79999999999995</v>
      </c>
      <c r="I498" s="149">
        <v>1</v>
      </c>
      <c r="J498" s="149">
        <v>1</v>
      </c>
      <c r="K498" s="149">
        <v>9</v>
      </c>
      <c r="L498" s="83"/>
    </row>
    <row r="499" spans="1:12" ht="30" customHeight="1" x14ac:dyDescent="0.35">
      <c r="A499" s="144" t="s">
        <v>1054</v>
      </c>
      <c r="B499" s="144" t="s">
        <v>1118</v>
      </c>
      <c r="C499" s="144" t="s">
        <v>1119</v>
      </c>
      <c r="D499" s="144" t="s">
        <v>1120</v>
      </c>
      <c r="E499" s="146">
        <v>513</v>
      </c>
      <c r="F499" s="146" t="s">
        <v>36</v>
      </c>
      <c r="G499" s="147">
        <v>0.03</v>
      </c>
      <c r="H499" s="148">
        <v>497.61</v>
      </c>
      <c r="I499" s="149">
        <v>2</v>
      </c>
      <c r="J499" s="149">
        <v>10</v>
      </c>
      <c r="K499" s="149">
        <v>99</v>
      </c>
      <c r="L499" s="83"/>
    </row>
    <row r="500" spans="1:12" ht="30" customHeight="1" x14ac:dyDescent="0.35">
      <c r="A500" s="144" t="s">
        <v>1054</v>
      </c>
      <c r="B500" s="144" t="s">
        <v>1121</v>
      </c>
      <c r="C500" s="144" t="s">
        <v>1122</v>
      </c>
      <c r="D500" s="144" t="s">
        <v>1123</v>
      </c>
      <c r="E500" s="146">
        <v>488</v>
      </c>
      <c r="F500" s="146" t="s">
        <v>36</v>
      </c>
      <c r="G500" s="147">
        <v>0.03</v>
      </c>
      <c r="H500" s="148">
        <v>473.36</v>
      </c>
      <c r="I500" s="149">
        <v>3</v>
      </c>
      <c r="J500" s="149">
        <v>100</v>
      </c>
      <c r="K500" s="149">
        <v>499</v>
      </c>
      <c r="L500" s="83"/>
    </row>
    <row r="501" spans="1:12" ht="30" customHeight="1" x14ac:dyDescent="0.35">
      <c r="A501" s="144" t="s">
        <v>1054</v>
      </c>
      <c r="B501" s="144" t="s">
        <v>1124</v>
      </c>
      <c r="C501" s="144" t="s">
        <v>1125</v>
      </c>
      <c r="D501" s="144" t="s">
        <v>1126</v>
      </c>
      <c r="E501" s="146">
        <v>463</v>
      </c>
      <c r="F501" s="146" t="s">
        <v>36</v>
      </c>
      <c r="G501" s="147">
        <v>0.03</v>
      </c>
      <c r="H501" s="148">
        <v>449.11</v>
      </c>
      <c r="I501" s="149">
        <v>4</v>
      </c>
      <c r="J501" s="149">
        <v>500</v>
      </c>
      <c r="K501" s="149">
        <v>999</v>
      </c>
      <c r="L501" s="83"/>
    </row>
    <row r="502" spans="1:12" ht="30" customHeight="1" x14ac:dyDescent="0.35">
      <c r="A502" s="144" t="s">
        <v>1054</v>
      </c>
      <c r="B502" s="144" t="s">
        <v>1127</v>
      </c>
      <c r="C502" s="144" t="s">
        <v>1128</v>
      </c>
      <c r="D502" s="144" t="s">
        <v>1129</v>
      </c>
      <c r="E502" s="146">
        <v>439</v>
      </c>
      <c r="F502" s="146" t="s">
        <v>36</v>
      </c>
      <c r="G502" s="147">
        <v>0.03</v>
      </c>
      <c r="H502" s="148">
        <v>425.83</v>
      </c>
      <c r="I502" s="149">
        <v>5</v>
      </c>
      <c r="J502" s="149">
        <v>1000</v>
      </c>
      <c r="K502" s="149">
        <v>2499</v>
      </c>
      <c r="L502" s="83"/>
    </row>
    <row r="503" spans="1:12" ht="30" customHeight="1" x14ac:dyDescent="0.35">
      <c r="A503" s="144" t="s">
        <v>1054</v>
      </c>
      <c r="B503" s="144" t="s">
        <v>1130</v>
      </c>
      <c r="C503" s="144" t="s">
        <v>1131</v>
      </c>
      <c r="D503" s="144" t="s">
        <v>1132</v>
      </c>
      <c r="E503" s="146">
        <v>418</v>
      </c>
      <c r="F503" s="146" t="s">
        <v>36</v>
      </c>
      <c r="G503" s="147">
        <v>0.03</v>
      </c>
      <c r="H503" s="148">
        <v>405.46</v>
      </c>
      <c r="I503" s="149">
        <v>6</v>
      </c>
      <c r="J503" s="149">
        <v>2500</v>
      </c>
      <c r="K503" s="149">
        <v>4999</v>
      </c>
      <c r="L503" s="83"/>
    </row>
    <row r="504" spans="1:12" ht="30" customHeight="1" x14ac:dyDescent="0.35">
      <c r="A504" s="144" t="s">
        <v>1054</v>
      </c>
      <c r="B504" s="144" t="s">
        <v>1133</v>
      </c>
      <c r="C504" s="144" t="s">
        <v>1134</v>
      </c>
      <c r="D504" s="144" t="s">
        <v>1135</v>
      </c>
      <c r="E504" s="146">
        <v>396</v>
      </c>
      <c r="F504" s="146" t="s">
        <v>36</v>
      </c>
      <c r="G504" s="147">
        <v>0.03</v>
      </c>
      <c r="H504" s="148">
        <v>384.12</v>
      </c>
      <c r="I504" s="149">
        <v>7</v>
      </c>
      <c r="J504" s="149">
        <v>5000</v>
      </c>
      <c r="K504" s="149">
        <v>7499</v>
      </c>
      <c r="L504" s="83"/>
    </row>
    <row r="505" spans="1:12" ht="30" customHeight="1" x14ac:dyDescent="0.35">
      <c r="A505" s="144" t="s">
        <v>1054</v>
      </c>
      <c r="B505" s="144" t="s">
        <v>1136</v>
      </c>
      <c r="C505" s="144" t="s">
        <v>1137</v>
      </c>
      <c r="D505" s="144" t="s">
        <v>1138</v>
      </c>
      <c r="E505" s="146">
        <v>376</v>
      </c>
      <c r="F505" s="146" t="s">
        <v>36</v>
      </c>
      <c r="G505" s="147">
        <v>0.03</v>
      </c>
      <c r="H505" s="148">
        <v>364.72</v>
      </c>
      <c r="I505" s="149">
        <v>8</v>
      </c>
      <c r="J505" s="149">
        <v>7500</v>
      </c>
      <c r="K505" s="149">
        <v>9999</v>
      </c>
      <c r="L505" s="83"/>
    </row>
    <row r="506" spans="1:12" ht="30" customHeight="1" x14ac:dyDescent="0.35">
      <c r="A506" s="144" t="s">
        <v>1054</v>
      </c>
      <c r="B506" s="144" t="s">
        <v>1139</v>
      </c>
      <c r="C506" s="144" t="s">
        <v>1140</v>
      </c>
      <c r="D506" s="144" t="s">
        <v>1141</v>
      </c>
      <c r="E506" s="146">
        <v>358</v>
      </c>
      <c r="F506" s="146" t="s">
        <v>36</v>
      </c>
      <c r="G506" s="147">
        <v>0.03</v>
      </c>
      <c r="H506" s="148">
        <v>347.26</v>
      </c>
      <c r="I506" s="149">
        <v>9</v>
      </c>
      <c r="J506" s="149">
        <v>10000</v>
      </c>
      <c r="K506" s="149">
        <v>24999</v>
      </c>
      <c r="L506" s="83"/>
    </row>
    <row r="507" spans="1:12" ht="30" customHeight="1" x14ac:dyDescent="0.35">
      <c r="A507" s="144" t="s">
        <v>1054</v>
      </c>
      <c r="B507" s="144" t="s">
        <v>1142</v>
      </c>
      <c r="C507" s="144" t="s">
        <v>1143</v>
      </c>
      <c r="D507" s="144" t="s">
        <v>1144</v>
      </c>
      <c r="E507" s="146">
        <v>340</v>
      </c>
      <c r="F507" s="146" t="s">
        <v>36</v>
      </c>
      <c r="G507" s="147">
        <v>0.03</v>
      </c>
      <c r="H507" s="148">
        <v>329.8</v>
      </c>
      <c r="I507" s="149">
        <v>10</v>
      </c>
      <c r="J507" s="149">
        <v>25000</v>
      </c>
      <c r="K507" s="150"/>
      <c r="L507" s="83"/>
    </row>
    <row r="508" spans="1:12" ht="30" customHeight="1" x14ac:dyDescent="0.35">
      <c r="A508" s="152" t="s">
        <v>1145</v>
      </c>
      <c r="B508" s="152"/>
      <c r="C508" s="152"/>
      <c r="D508" s="152"/>
      <c r="E508" s="153"/>
      <c r="F508" s="153"/>
      <c r="G508" s="153"/>
      <c r="H508" s="153"/>
      <c r="I508" s="154"/>
      <c r="J508" s="154"/>
      <c r="K508" s="154"/>
      <c r="L508" s="83"/>
    </row>
    <row r="509" spans="1:12" ht="30" customHeight="1" x14ac:dyDescent="0.35">
      <c r="A509" s="151" t="s">
        <v>1146</v>
      </c>
      <c r="B509" s="151"/>
      <c r="C509" s="151"/>
      <c r="D509" s="151"/>
      <c r="E509" s="155"/>
      <c r="F509" s="151"/>
      <c r="G509" s="151"/>
      <c r="H509" s="155"/>
      <c r="I509" s="156"/>
      <c r="J509" s="156"/>
      <c r="K509" s="156"/>
      <c r="L509" s="83"/>
    </row>
    <row r="510" spans="1:12" ht="30" customHeight="1" x14ac:dyDescent="0.35">
      <c r="A510" s="144" t="s">
        <v>1147</v>
      </c>
      <c r="B510" s="144" t="s">
        <v>1148</v>
      </c>
      <c r="C510" s="144" t="s">
        <v>1149</v>
      </c>
      <c r="D510" s="144" t="s">
        <v>1150</v>
      </c>
      <c r="E510" s="146">
        <v>180</v>
      </c>
      <c r="F510" s="146" t="s">
        <v>36</v>
      </c>
      <c r="G510" s="147">
        <v>0.03</v>
      </c>
      <c r="H510" s="148">
        <v>174.6</v>
      </c>
      <c r="I510" s="149">
        <v>1</v>
      </c>
      <c r="J510" s="149">
        <v>1</v>
      </c>
      <c r="K510" s="149">
        <v>9</v>
      </c>
      <c r="L510" s="83"/>
    </row>
    <row r="511" spans="1:12" ht="30" customHeight="1" x14ac:dyDescent="0.35">
      <c r="A511" s="144" t="s">
        <v>1147</v>
      </c>
      <c r="B511" s="144" t="s">
        <v>1151</v>
      </c>
      <c r="C511" s="144" t="s">
        <v>1152</v>
      </c>
      <c r="D511" s="144" t="s">
        <v>1153</v>
      </c>
      <c r="E511" s="146">
        <v>171</v>
      </c>
      <c r="F511" s="146" t="s">
        <v>36</v>
      </c>
      <c r="G511" s="147">
        <v>0.03</v>
      </c>
      <c r="H511" s="148">
        <v>165.87</v>
      </c>
      <c r="I511" s="149">
        <v>2</v>
      </c>
      <c r="J511" s="149">
        <v>10</v>
      </c>
      <c r="K511" s="149">
        <v>99</v>
      </c>
      <c r="L511" s="83"/>
    </row>
    <row r="512" spans="1:12" ht="30" customHeight="1" x14ac:dyDescent="0.35">
      <c r="A512" s="144" t="s">
        <v>1147</v>
      </c>
      <c r="B512" s="144" t="s">
        <v>1154</v>
      </c>
      <c r="C512" s="144" t="s">
        <v>1155</v>
      </c>
      <c r="D512" s="144" t="s">
        <v>1156</v>
      </c>
      <c r="E512" s="146">
        <v>162</v>
      </c>
      <c r="F512" s="146" t="s">
        <v>36</v>
      </c>
      <c r="G512" s="147">
        <v>0.03</v>
      </c>
      <c r="H512" s="148">
        <v>157.13999999999999</v>
      </c>
      <c r="I512" s="149">
        <v>3</v>
      </c>
      <c r="J512" s="149">
        <v>100</v>
      </c>
      <c r="K512" s="149">
        <v>499</v>
      </c>
      <c r="L512" s="83"/>
    </row>
    <row r="513" spans="1:12" ht="30" customHeight="1" x14ac:dyDescent="0.35">
      <c r="A513" s="144" t="s">
        <v>1147</v>
      </c>
      <c r="B513" s="144" t="s">
        <v>1157</v>
      </c>
      <c r="C513" s="145" t="s">
        <v>1158</v>
      </c>
      <c r="D513" s="144" t="s">
        <v>1159</v>
      </c>
      <c r="E513" s="146">
        <v>154</v>
      </c>
      <c r="F513" s="146" t="s">
        <v>36</v>
      </c>
      <c r="G513" s="147">
        <v>0.03</v>
      </c>
      <c r="H513" s="148">
        <v>149.38</v>
      </c>
      <c r="I513" s="149">
        <v>4</v>
      </c>
      <c r="J513" s="149">
        <v>500</v>
      </c>
      <c r="K513" s="149">
        <v>999</v>
      </c>
      <c r="L513" s="83"/>
    </row>
    <row r="514" spans="1:12" ht="30" customHeight="1" x14ac:dyDescent="0.35">
      <c r="A514" s="144" t="s">
        <v>1147</v>
      </c>
      <c r="B514" s="144" t="s">
        <v>1160</v>
      </c>
      <c r="C514" s="144" t="s">
        <v>1161</v>
      </c>
      <c r="D514" s="144" t="s">
        <v>1162</v>
      </c>
      <c r="E514" s="146">
        <v>147</v>
      </c>
      <c r="F514" s="146" t="s">
        <v>36</v>
      </c>
      <c r="G514" s="147">
        <v>0.03</v>
      </c>
      <c r="H514" s="148">
        <v>142.59</v>
      </c>
      <c r="I514" s="149">
        <v>5</v>
      </c>
      <c r="J514" s="149">
        <v>1000</v>
      </c>
      <c r="K514" s="149">
        <v>2499</v>
      </c>
      <c r="L514" s="83"/>
    </row>
    <row r="515" spans="1:12" ht="30" customHeight="1" x14ac:dyDescent="0.35">
      <c r="A515" s="144" t="s">
        <v>1147</v>
      </c>
      <c r="B515" s="144" t="s">
        <v>1163</v>
      </c>
      <c r="C515" s="144" t="s">
        <v>1164</v>
      </c>
      <c r="D515" s="144" t="s">
        <v>1165</v>
      </c>
      <c r="E515" s="146">
        <v>139</v>
      </c>
      <c r="F515" s="146" t="s">
        <v>36</v>
      </c>
      <c r="G515" s="147">
        <v>0.03</v>
      </c>
      <c r="H515" s="148">
        <v>134.83000000000001</v>
      </c>
      <c r="I515" s="149">
        <v>6</v>
      </c>
      <c r="J515" s="149">
        <v>2500</v>
      </c>
      <c r="K515" s="149">
        <v>4999</v>
      </c>
      <c r="L515" s="83"/>
    </row>
    <row r="516" spans="1:12" ht="30" customHeight="1" x14ac:dyDescent="0.35">
      <c r="A516" s="144" t="s">
        <v>1147</v>
      </c>
      <c r="B516" s="144" t="s">
        <v>1166</v>
      </c>
      <c r="C516" s="144" t="s">
        <v>1167</v>
      </c>
      <c r="D516" s="144" t="s">
        <v>1168</v>
      </c>
      <c r="E516" s="146">
        <v>132</v>
      </c>
      <c r="F516" s="146" t="s">
        <v>36</v>
      </c>
      <c r="G516" s="147">
        <v>0.03</v>
      </c>
      <c r="H516" s="148">
        <v>128.04</v>
      </c>
      <c r="I516" s="149">
        <v>7</v>
      </c>
      <c r="J516" s="149">
        <v>5000</v>
      </c>
      <c r="K516" s="149">
        <v>7499</v>
      </c>
      <c r="L516" s="83"/>
    </row>
    <row r="517" spans="1:12" ht="30" customHeight="1" x14ac:dyDescent="0.35">
      <c r="A517" s="144" t="s">
        <v>1147</v>
      </c>
      <c r="B517" s="144" t="s">
        <v>1169</v>
      </c>
      <c r="C517" s="144" t="s">
        <v>1170</v>
      </c>
      <c r="D517" s="144" t="s">
        <v>1171</v>
      </c>
      <c r="E517" s="146">
        <v>126</v>
      </c>
      <c r="F517" s="146" t="s">
        <v>36</v>
      </c>
      <c r="G517" s="147">
        <v>0.03</v>
      </c>
      <c r="H517" s="148">
        <v>122.22</v>
      </c>
      <c r="I517" s="149">
        <v>8</v>
      </c>
      <c r="J517" s="149">
        <v>7500</v>
      </c>
      <c r="K517" s="149">
        <v>9999</v>
      </c>
      <c r="L517" s="83"/>
    </row>
    <row r="518" spans="1:12" ht="30" customHeight="1" x14ac:dyDescent="0.35">
      <c r="A518" s="144" t="s">
        <v>1147</v>
      </c>
      <c r="B518" s="144" t="s">
        <v>1172</v>
      </c>
      <c r="C518" s="144" t="s">
        <v>1173</v>
      </c>
      <c r="D518" s="144" t="s">
        <v>1174</v>
      </c>
      <c r="E518" s="146">
        <v>119</v>
      </c>
      <c r="F518" s="146" t="s">
        <v>36</v>
      </c>
      <c r="G518" s="147">
        <v>0.03</v>
      </c>
      <c r="H518" s="148">
        <v>115.43</v>
      </c>
      <c r="I518" s="149">
        <v>9</v>
      </c>
      <c r="J518" s="149">
        <v>10000</v>
      </c>
      <c r="K518" s="149">
        <v>24000</v>
      </c>
      <c r="L518" s="83"/>
    </row>
    <row r="519" spans="1:12" ht="30" customHeight="1" x14ac:dyDescent="0.35">
      <c r="A519" s="144" t="s">
        <v>1147</v>
      </c>
      <c r="B519" s="144" t="s">
        <v>1175</v>
      </c>
      <c r="C519" s="144" t="s">
        <v>1176</v>
      </c>
      <c r="D519" s="144" t="s">
        <v>1177</v>
      </c>
      <c r="E519" s="146">
        <v>113</v>
      </c>
      <c r="F519" s="146" t="s">
        <v>36</v>
      </c>
      <c r="G519" s="147">
        <v>0.03</v>
      </c>
      <c r="H519" s="148">
        <v>109.61</v>
      </c>
      <c r="I519" s="149">
        <v>10</v>
      </c>
      <c r="J519" s="149">
        <v>25000</v>
      </c>
      <c r="K519" s="157" t="s">
        <v>1178</v>
      </c>
      <c r="L519" s="83"/>
    </row>
    <row r="520" spans="1:12" ht="30" customHeight="1" x14ac:dyDescent="0.35">
      <c r="A520" s="144" t="s">
        <v>1147</v>
      </c>
      <c r="B520" s="144" t="s">
        <v>1179</v>
      </c>
      <c r="C520" s="144" t="s">
        <v>1180</v>
      </c>
      <c r="D520" s="144" t="s">
        <v>1181</v>
      </c>
      <c r="E520" s="146">
        <v>324</v>
      </c>
      <c r="F520" s="146" t="s">
        <v>36</v>
      </c>
      <c r="G520" s="147">
        <v>0.03</v>
      </c>
      <c r="H520" s="148">
        <v>314.27999999999997</v>
      </c>
      <c r="I520" s="149">
        <v>1</v>
      </c>
      <c r="J520" s="149">
        <v>1</v>
      </c>
      <c r="K520" s="149">
        <v>9</v>
      </c>
      <c r="L520" s="83"/>
    </row>
    <row r="521" spans="1:12" ht="30" customHeight="1" x14ac:dyDescent="0.35">
      <c r="A521" s="144" t="s">
        <v>1147</v>
      </c>
      <c r="B521" s="144" t="s">
        <v>1182</v>
      </c>
      <c r="C521" s="144" t="s">
        <v>1183</v>
      </c>
      <c r="D521" s="144" t="s">
        <v>1184</v>
      </c>
      <c r="E521" s="146">
        <v>308</v>
      </c>
      <c r="F521" s="146" t="s">
        <v>36</v>
      </c>
      <c r="G521" s="147">
        <v>0.03</v>
      </c>
      <c r="H521" s="148">
        <v>298.76</v>
      </c>
      <c r="I521" s="149">
        <v>2</v>
      </c>
      <c r="J521" s="149">
        <v>10</v>
      </c>
      <c r="K521" s="149">
        <v>99</v>
      </c>
      <c r="L521" s="83"/>
    </row>
    <row r="522" spans="1:12" ht="30" customHeight="1" x14ac:dyDescent="0.35">
      <c r="A522" s="144" t="s">
        <v>1147</v>
      </c>
      <c r="B522" s="144" t="s">
        <v>1185</v>
      </c>
      <c r="C522" s="144" t="s">
        <v>1186</v>
      </c>
      <c r="D522" s="144" t="s">
        <v>1187</v>
      </c>
      <c r="E522" s="146">
        <v>292</v>
      </c>
      <c r="F522" s="146" t="s">
        <v>36</v>
      </c>
      <c r="G522" s="147">
        <v>0.03</v>
      </c>
      <c r="H522" s="148">
        <v>283.24</v>
      </c>
      <c r="I522" s="149">
        <v>3</v>
      </c>
      <c r="J522" s="149">
        <v>100</v>
      </c>
      <c r="K522" s="149">
        <v>499</v>
      </c>
      <c r="L522" s="83"/>
    </row>
    <row r="523" spans="1:12" ht="30" customHeight="1" x14ac:dyDescent="0.35">
      <c r="A523" s="144" t="s">
        <v>1147</v>
      </c>
      <c r="B523" s="144" t="s">
        <v>1188</v>
      </c>
      <c r="C523" s="144" t="s">
        <v>1189</v>
      </c>
      <c r="D523" s="144" t="s">
        <v>1190</v>
      </c>
      <c r="E523" s="146">
        <v>278</v>
      </c>
      <c r="F523" s="146" t="s">
        <v>36</v>
      </c>
      <c r="G523" s="147">
        <v>0.03</v>
      </c>
      <c r="H523" s="148">
        <v>269.66000000000003</v>
      </c>
      <c r="I523" s="149">
        <v>4</v>
      </c>
      <c r="J523" s="149">
        <v>500</v>
      </c>
      <c r="K523" s="149">
        <v>999</v>
      </c>
      <c r="L523" s="83"/>
    </row>
    <row r="524" spans="1:12" ht="30" customHeight="1" x14ac:dyDescent="0.35">
      <c r="A524" s="144" t="s">
        <v>1147</v>
      </c>
      <c r="B524" s="144" t="s">
        <v>1191</v>
      </c>
      <c r="C524" s="144" t="s">
        <v>1192</v>
      </c>
      <c r="D524" s="144" t="s">
        <v>1193</v>
      </c>
      <c r="E524" s="146">
        <v>264</v>
      </c>
      <c r="F524" s="146" t="s">
        <v>36</v>
      </c>
      <c r="G524" s="147">
        <v>0.03</v>
      </c>
      <c r="H524" s="148">
        <v>256.08</v>
      </c>
      <c r="I524" s="149">
        <v>5</v>
      </c>
      <c r="J524" s="149">
        <v>1000</v>
      </c>
      <c r="K524" s="149">
        <v>2499</v>
      </c>
      <c r="L524" s="83"/>
    </row>
    <row r="525" spans="1:12" ht="30" customHeight="1" x14ac:dyDescent="0.35">
      <c r="A525" s="144" t="s">
        <v>1147</v>
      </c>
      <c r="B525" s="144" t="s">
        <v>1194</v>
      </c>
      <c r="C525" s="144" t="s">
        <v>1195</v>
      </c>
      <c r="D525" s="144" t="s">
        <v>1196</v>
      </c>
      <c r="E525" s="146">
        <v>251</v>
      </c>
      <c r="F525" s="146" t="s">
        <v>36</v>
      </c>
      <c r="G525" s="147">
        <v>0.03</v>
      </c>
      <c r="H525" s="148">
        <v>243.47</v>
      </c>
      <c r="I525" s="149">
        <v>6</v>
      </c>
      <c r="J525" s="149">
        <v>2500</v>
      </c>
      <c r="K525" s="149">
        <v>4999</v>
      </c>
      <c r="L525" s="83"/>
    </row>
    <row r="526" spans="1:12" ht="30" customHeight="1" x14ac:dyDescent="0.35">
      <c r="A526" s="144" t="s">
        <v>1147</v>
      </c>
      <c r="B526" s="144" t="s">
        <v>1197</v>
      </c>
      <c r="C526" s="144" t="s">
        <v>1198</v>
      </c>
      <c r="D526" s="144" t="s">
        <v>1199</v>
      </c>
      <c r="E526" s="146">
        <v>238</v>
      </c>
      <c r="F526" s="146" t="s">
        <v>36</v>
      </c>
      <c r="G526" s="147">
        <v>0.03</v>
      </c>
      <c r="H526" s="148">
        <v>230.86</v>
      </c>
      <c r="I526" s="149">
        <v>7</v>
      </c>
      <c r="J526" s="149">
        <v>5000</v>
      </c>
      <c r="K526" s="149">
        <v>7499</v>
      </c>
      <c r="L526" s="83"/>
    </row>
    <row r="527" spans="1:12" ht="30" customHeight="1" x14ac:dyDescent="0.35">
      <c r="A527" s="144" t="s">
        <v>1147</v>
      </c>
      <c r="B527" s="144" t="s">
        <v>1200</v>
      </c>
      <c r="C527" s="144" t="s">
        <v>1201</v>
      </c>
      <c r="D527" s="144" t="s">
        <v>1202</v>
      </c>
      <c r="E527" s="146">
        <v>226</v>
      </c>
      <c r="F527" s="146" t="s">
        <v>36</v>
      </c>
      <c r="G527" s="147">
        <v>0.03</v>
      </c>
      <c r="H527" s="148">
        <v>219.22</v>
      </c>
      <c r="I527" s="149">
        <v>8</v>
      </c>
      <c r="J527" s="149">
        <v>7500</v>
      </c>
      <c r="K527" s="149">
        <v>9999</v>
      </c>
      <c r="L527" s="83"/>
    </row>
    <row r="528" spans="1:12" ht="30" customHeight="1" x14ac:dyDescent="0.35">
      <c r="A528" s="144" t="s">
        <v>1147</v>
      </c>
      <c r="B528" s="144" t="s">
        <v>1203</v>
      </c>
      <c r="C528" s="145" t="s">
        <v>1204</v>
      </c>
      <c r="D528" s="144" t="s">
        <v>1205</v>
      </c>
      <c r="E528" s="146">
        <v>215</v>
      </c>
      <c r="F528" s="146" t="s">
        <v>36</v>
      </c>
      <c r="G528" s="147">
        <v>0.03</v>
      </c>
      <c r="H528" s="148">
        <v>208.55</v>
      </c>
      <c r="I528" s="149">
        <v>9</v>
      </c>
      <c r="J528" s="149">
        <v>10000</v>
      </c>
      <c r="K528" s="149">
        <v>24000</v>
      </c>
      <c r="L528" s="83"/>
    </row>
    <row r="529" spans="1:12" ht="30" customHeight="1" x14ac:dyDescent="0.35">
      <c r="A529" s="144" t="s">
        <v>1147</v>
      </c>
      <c r="B529" s="144" t="s">
        <v>1206</v>
      </c>
      <c r="C529" s="144" t="s">
        <v>1207</v>
      </c>
      <c r="D529" s="144" t="s">
        <v>1208</v>
      </c>
      <c r="E529" s="146">
        <v>204</v>
      </c>
      <c r="F529" s="146" t="s">
        <v>36</v>
      </c>
      <c r="G529" s="147">
        <v>0.03</v>
      </c>
      <c r="H529" s="148">
        <v>197.88</v>
      </c>
      <c r="I529" s="149">
        <v>10</v>
      </c>
      <c r="J529" s="149">
        <v>25000</v>
      </c>
      <c r="K529" s="157" t="s">
        <v>1178</v>
      </c>
      <c r="L529" s="83"/>
    </row>
    <row r="530" spans="1:12" ht="30" customHeight="1" x14ac:dyDescent="0.35">
      <c r="A530" s="144" t="s">
        <v>1147</v>
      </c>
      <c r="B530" s="144" t="s">
        <v>1209</v>
      </c>
      <c r="C530" s="144" t="s">
        <v>1210</v>
      </c>
      <c r="D530" s="144" t="s">
        <v>1211</v>
      </c>
      <c r="E530" s="146">
        <v>459</v>
      </c>
      <c r="F530" s="146" t="s">
        <v>36</v>
      </c>
      <c r="G530" s="147">
        <v>0.03</v>
      </c>
      <c r="H530" s="148">
        <v>445.23</v>
      </c>
      <c r="I530" s="149">
        <v>1</v>
      </c>
      <c r="J530" s="149">
        <v>1</v>
      </c>
      <c r="K530" s="149">
        <v>9</v>
      </c>
      <c r="L530" s="83"/>
    </row>
    <row r="531" spans="1:12" ht="30" customHeight="1" x14ac:dyDescent="0.35">
      <c r="A531" s="144" t="s">
        <v>1147</v>
      </c>
      <c r="B531" s="144" t="s">
        <v>1212</v>
      </c>
      <c r="C531" s="144" t="s">
        <v>1213</v>
      </c>
      <c r="D531" s="144" t="s">
        <v>1214</v>
      </c>
      <c r="E531" s="146">
        <v>436</v>
      </c>
      <c r="F531" s="146" t="s">
        <v>36</v>
      </c>
      <c r="G531" s="147">
        <v>0.03</v>
      </c>
      <c r="H531" s="148">
        <v>422.92</v>
      </c>
      <c r="I531" s="149">
        <v>2</v>
      </c>
      <c r="J531" s="149">
        <v>10</v>
      </c>
      <c r="K531" s="149">
        <v>99</v>
      </c>
      <c r="L531" s="83"/>
    </row>
    <row r="532" spans="1:12" ht="30" customHeight="1" x14ac:dyDescent="0.35">
      <c r="A532" s="144" t="s">
        <v>1147</v>
      </c>
      <c r="B532" s="144" t="s">
        <v>1215</v>
      </c>
      <c r="C532" s="144" t="s">
        <v>1216</v>
      </c>
      <c r="D532" s="144" t="s">
        <v>1217</v>
      </c>
      <c r="E532" s="146">
        <v>414</v>
      </c>
      <c r="F532" s="146" t="s">
        <v>36</v>
      </c>
      <c r="G532" s="147">
        <v>0.03</v>
      </c>
      <c r="H532" s="148">
        <v>401.58</v>
      </c>
      <c r="I532" s="149">
        <v>3</v>
      </c>
      <c r="J532" s="149">
        <v>100</v>
      </c>
      <c r="K532" s="149">
        <v>499</v>
      </c>
      <c r="L532" s="83"/>
    </row>
    <row r="533" spans="1:12" ht="30" customHeight="1" x14ac:dyDescent="0.35">
      <c r="A533" s="144" t="s">
        <v>1147</v>
      </c>
      <c r="B533" s="144" t="s">
        <v>1218</v>
      </c>
      <c r="C533" s="144" t="s">
        <v>1219</v>
      </c>
      <c r="D533" s="144" t="s">
        <v>1220</v>
      </c>
      <c r="E533" s="146">
        <v>394</v>
      </c>
      <c r="F533" s="146" t="s">
        <v>36</v>
      </c>
      <c r="G533" s="147">
        <v>0.03</v>
      </c>
      <c r="H533" s="148">
        <v>382.18</v>
      </c>
      <c r="I533" s="149">
        <v>4</v>
      </c>
      <c r="J533" s="149">
        <v>500</v>
      </c>
      <c r="K533" s="149">
        <v>999</v>
      </c>
      <c r="L533" s="83"/>
    </row>
    <row r="534" spans="1:12" ht="30" customHeight="1" x14ac:dyDescent="0.35">
      <c r="A534" s="144" t="s">
        <v>1147</v>
      </c>
      <c r="B534" s="144" t="s">
        <v>1221</v>
      </c>
      <c r="C534" s="144" t="s">
        <v>1222</v>
      </c>
      <c r="D534" s="144" t="s">
        <v>1223</v>
      </c>
      <c r="E534" s="146">
        <v>374</v>
      </c>
      <c r="F534" s="146" t="s">
        <v>36</v>
      </c>
      <c r="G534" s="147">
        <v>0.03</v>
      </c>
      <c r="H534" s="148">
        <v>362.78</v>
      </c>
      <c r="I534" s="149">
        <v>5</v>
      </c>
      <c r="J534" s="149">
        <v>1000</v>
      </c>
      <c r="K534" s="149">
        <v>2499</v>
      </c>
      <c r="L534" s="83"/>
    </row>
    <row r="535" spans="1:12" ht="30" customHeight="1" x14ac:dyDescent="0.35">
      <c r="A535" s="144" t="s">
        <v>1147</v>
      </c>
      <c r="B535" s="144" t="s">
        <v>1224</v>
      </c>
      <c r="C535" s="144" t="s">
        <v>1225</v>
      </c>
      <c r="D535" s="144" t="s">
        <v>1226</v>
      </c>
      <c r="E535" s="146">
        <v>355</v>
      </c>
      <c r="F535" s="146" t="s">
        <v>36</v>
      </c>
      <c r="G535" s="147">
        <v>0.03</v>
      </c>
      <c r="H535" s="148">
        <v>344.35</v>
      </c>
      <c r="I535" s="149">
        <v>6</v>
      </c>
      <c r="J535" s="149">
        <v>2500</v>
      </c>
      <c r="K535" s="149">
        <v>4999</v>
      </c>
      <c r="L535" s="83"/>
    </row>
    <row r="536" spans="1:12" ht="30" customHeight="1" x14ac:dyDescent="0.35">
      <c r="A536" s="144" t="s">
        <v>1147</v>
      </c>
      <c r="B536" s="144" t="s">
        <v>1227</v>
      </c>
      <c r="C536" s="144" t="s">
        <v>1228</v>
      </c>
      <c r="D536" s="144" t="s">
        <v>1229</v>
      </c>
      <c r="E536" s="146">
        <v>337</v>
      </c>
      <c r="F536" s="146" t="s">
        <v>36</v>
      </c>
      <c r="G536" s="147">
        <v>0.03</v>
      </c>
      <c r="H536" s="148">
        <v>326.89</v>
      </c>
      <c r="I536" s="149">
        <v>7</v>
      </c>
      <c r="J536" s="149">
        <v>5000</v>
      </c>
      <c r="K536" s="149">
        <v>7499</v>
      </c>
      <c r="L536" s="83"/>
    </row>
    <row r="537" spans="1:12" ht="30" customHeight="1" x14ac:dyDescent="0.35">
      <c r="A537" s="144" t="s">
        <v>1147</v>
      </c>
      <c r="B537" s="144" t="s">
        <v>1230</v>
      </c>
      <c r="C537" s="144" t="s">
        <v>1231</v>
      </c>
      <c r="D537" s="144" t="s">
        <v>1232</v>
      </c>
      <c r="E537" s="146">
        <v>321</v>
      </c>
      <c r="F537" s="146" t="s">
        <v>36</v>
      </c>
      <c r="G537" s="147">
        <v>0.03</v>
      </c>
      <c r="H537" s="148">
        <v>311.37</v>
      </c>
      <c r="I537" s="149">
        <v>8</v>
      </c>
      <c r="J537" s="149">
        <v>7500</v>
      </c>
      <c r="K537" s="149">
        <v>9999</v>
      </c>
      <c r="L537" s="83"/>
    </row>
    <row r="538" spans="1:12" ht="30" customHeight="1" x14ac:dyDescent="0.35">
      <c r="A538" s="144" t="s">
        <v>1147</v>
      </c>
      <c r="B538" s="144" t="s">
        <v>1233</v>
      </c>
      <c r="C538" s="144" t="s">
        <v>1234</v>
      </c>
      <c r="D538" s="144" t="s">
        <v>1235</v>
      </c>
      <c r="E538" s="146">
        <v>305</v>
      </c>
      <c r="F538" s="146" t="s">
        <v>36</v>
      </c>
      <c r="G538" s="147">
        <v>0.03</v>
      </c>
      <c r="H538" s="148">
        <v>295.85000000000002</v>
      </c>
      <c r="I538" s="149">
        <v>9</v>
      </c>
      <c r="J538" s="149">
        <v>10000</v>
      </c>
      <c r="K538" s="149">
        <v>24000</v>
      </c>
      <c r="L538" s="83"/>
    </row>
    <row r="539" spans="1:12" ht="30" customHeight="1" x14ac:dyDescent="0.35">
      <c r="A539" s="144" t="s">
        <v>1147</v>
      </c>
      <c r="B539" s="144" t="s">
        <v>1236</v>
      </c>
      <c r="C539" s="144" t="s">
        <v>1237</v>
      </c>
      <c r="D539" s="144" t="s">
        <v>1238</v>
      </c>
      <c r="E539" s="146">
        <v>289</v>
      </c>
      <c r="F539" s="146" t="s">
        <v>36</v>
      </c>
      <c r="G539" s="147">
        <v>0.03</v>
      </c>
      <c r="H539" s="148">
        <v>280.33</v>
      </c>
      <c r="I539" s="149">
        <v>10</v>
      </c>
      <c r="J539" s="149">
        <v>25000</v>
      </c>
      <c r="K539" s="157" t="s">
        <v>1178</v>
      </c>
      <c r="L539" s="83"/>
    </row>
    <row r="540" spans="1:12" ht="30" customHeight="1" x14ac:dyDescent="0.35">
      <c r="A540" s="151" t="s">
        <v>1239</v>
      </c>
      <c r="B540" s="151"/>
      <c r="C540" s="151"/>
      <c r="D540" s="151"/>
      <c r="E540" s="151"/>
      <c r="F540" s="151"/>
      <c r="G540" s="151"/>
      <c r="H540" s="155"/>
      <c r="I540" s="156"/>
      <c r="J540" s="156"/>
      <c r="K540" s="156"/>
      <c r="L540" s="83"/>
    </row>
    <row r="541" spans="1:12" ht="30" customHeight="1" x14ac:dyDescent="0.35">
      <c r="A541" s="144" t="s">
        <v>1240</v>
      </c>
      <c r="B541" s="144" t="s">
        <v>1241</v>
      </c>
      <c r="C541" s="144" t="s">
        <v>1242</v>
      </c>
      <c r="D541" s="144" t="s">
        <v>1243</v>
      </c>
      <c r="E541" s="146">
        <v>60</v>
      </c>
      <c r="F541" s="146" t="s">
        <v>36</v>
      </c>
      <c r="G541" s="147">
        <v>0</v>
      </c>
      <c r="H541" s="148">
        <v>60</v>
      </c>
      <c r="I541" s="149">
        <v>1</v>
      </c>
      <c r="J541" s="149">
        <v>10</v>
      </c>
      <c r="K541" s="149">
        <v>99</v>
      </c>
      <c r="L541" s="83"/>
    </row>
    <row r="542" spans="1:12" ht="30" customHeight="1" x14ac:dyDescent="0.35">
      <c r="A542" s="144" t="s">
        <v>1240</v>
      </c>
      <c r="B542" s="144" t="s">
        <v>1244</v>
      </c>
      <c r="C542" s="144" t="s">
        <v>1245</v>
      </c>
      <c r="D542" s="144" t="s">
        <v>1246</v>
      </c>
      <c r="E542" s="146">
        <v>51</v>
      </c>
      <c r="F542" s="146" t="s">
        <v>36</v>
      </c>
      <c r="G542" s="147">
        <v>0</v>
      </c>
      <c r="H542" s="148">
        <v>51</v>
      </c>
      <c r="I542" s="149">
        <v>2</v>
      </c>
      <c r="J542" s="149">
        <v>10</v>
      </c>
      <c r="K542" s="149">
        <v>99</v>
      </c>
      <c r="L542" s="83"/>
    </row>
    <row r="543" spans="1:12" ht="30" customHeight="1" x14ac:dyDescent="0.35">
      <c r="A543" s="144" t="s">
        <v>1240</v>
      </c>
      <c r="B543" s="144" t="s">
        <v>1247</v>
      </c>
      <c r="C543" s="144" t="s">
        <v>1248</v>
      </c>
      <c r="D543" s="144" t="s">
        <v>1249</v>
      </c>
      <c r="E543" s="146">
        <v>43.35</v>
      </c>
      <c r="F543" s="146" t="s">
        <v>36</v>
      </c>
      <c r="G543" s="147">
        <v>0</v>
      </c>
      <c r="H543" s="148">
        <v>43.35</v>
      </c>
      <c r="I543" s="149">
        <v>3</v>
      </c>
      <c r="J543" s="149">
        <v>100</v>
      </c>
      <c r="K543" s="149">
        <v>499</v>
      </c>
      <c r="L543" s="83"/>
    </row>
    <row r="544" spans="1:12" ht="30" customHeight="1" x14ac:dyDescent="0.35">
      <c r="A544" s="144" t="s">
        <v>1240</v>
      </c>
      <c r="B544" s="144" t="s">
        <v>1250</v>
      </c>
      <c r="C544" s="144" t="s">
        <v>1251</v>
      </c>
      <c r="D544" s="144" t="s">
        <v>1252</v>
      </c>
      <c r="E544" s="146">
        <v>36.85</v>
      </c>
      <c r="F544" s="146" t="s">
        <v>36</v>
      </c>
      <c r="G544" s="147">
        <v>0</v>
      </c>
      <c r="H544" s="148">
        <v>36.85</v>
      </c>
      <c r="I544" s="149">
        <v>4</v>
      </c>
      <c r="J544" s="149">
        <v>500</v>
      </c>
      <c r="K544" s="149">
        <v>999</v>
      </c>
      <c r="L544" s="83"/>
    </row>
    <row r="545" spans="1:12" ht="30" customHeight="1" x14ac:dyDescent="0.35">
      <c r="A545" s="144" t="s">
        <v>1240</v>
      </c>
      <c r="B545" s="144" t="s">
        <v>1253</v>
      </c>
      <c r="C545" s="144" t="s">
        <v>1254</v>
      </c>
      <c r="D545" s="144" t="s">
        <v>1255</v>
      </c>
      <c r="E545" s="146">
        <v>31.32</v>
      </c>
      <c r="F545" s="146" t="s">
        <v>36</v>
      </c>
      <c r="G545" s="147">
        <v>0</v>
      </c>
      <c r="H545" s="148">
        <v>31.32</v>
      </c>
      <c r="I545" s="149">
        <v>5</v>
      </c>
      <c r="J545" s="149">
        <v>1000</v>
      </c>
      <c r="K545" s="149">
        <v>2499</v>
      </c>
      <c r="L545" s="83"/>
    </row>
    <row r="546" spans="1:12" ht="30" customHeight="1" x14ac:dyDescent="0.35">
      <c r="A546" s="144" t="s">
        <v>1240</v>
      </c>
      <c r="B546" s="144" t="s">
        <v>1256</v>
      </c>
      <c r="C546" s="144" t="s">
        <v>1257</v>
      </c>
      <c r="D546" s="144" t="s">
        <v>1258</v>
      </c>
      <c r="E546" s="146">
        <v>26.62</v>
      </c>
      <c r="F546" s="146" t="s">
        <v>36</v>
      </c>
      <c r="G546" s="147">
        <v>0</v>
      </c>
      <c r="H546" s="148">
        <v>26.62</v>
      </c>
      <c r="I546" s="149">
        <v>6</v>
      </c>
      <c r="J546" s="149">
        <v>2500</v>
      </c>
      <c r="K546" s="149">
        <v>4999</v>
      </c>
      <c r="L546" s="83"/>
    </row>
    <row r="547" spans="1:12" ht="30" customHeight="1" x14ac:dyDescent="0.35">
      <c r="A547" s="144" t="s">
        <v>1240</v>
      </c>
      <c r="B547" s="144" t="s">
        <v>1259</v>
      </c>
      <c r="C547" s="144" t="s">
        <v>1260</v>
      </c>
      <c r="D547" s="144" t="s">
        <v>1261</v>
      </c>
      <c r="E547" s="146">
        <v>22.63</v>
      </c>
      <c r="F547" s="146" t="s">
        <v>36</v>
      </c>
      <c r="G547" s="147">
        <v>0</v>
      </c>
      <c r="H547" s="148">
        <v>22.63</v>
      </c>
      <c r="I547" s="149">
        <v>7</v>
      </c>
      <c r="J547" s="149">
        <v>5000</v>
      </c>
      <c r="K547" s="149">
        <v>7499</v>
      </c>
      <c r="L547" s="83"/>
    </row>
    <row r="548" spans="1:12" ht="30" customHeight="1" x14ac:dyDescent="0.35">
      <c r="A548" s="144" t="s">
        <v>1240</v>
      </c>
      <c r="B548" s="144" t="s">
        <v>1262</v>
      </c>
      <c r="C548" s="144" t="s">
        <v>1263</v>
      </c>
      <c r="D548" s="144" t="s">
        <v>1264</v>
      </c>
      <c r="E548" s="146">
        <v>19.23</v>
      </c>
      <c r="F548" s="146" t="s">
        <v>36</v>
      </c>
      <c r="G548" s="147">
        <v>0</v>
      </c>
      <c r="H548" s="148">
        <v>19.23</v>
      </c>
      <c r="I548" s="149">
        <v>8</v>
      </c>
      <c r="J548" s="149">
        <v>7500</v>
      </c>
      <c r="K548" s="149">
        <v>9999</v>
      </c>
      <c r="L548" s="83"/>
    </row>
    <row r="549" spans="1:12" ht="30" customHeight="1" x14ac:dyDescent="0.35">
      <c r="A549" s="144" t="s">
        <v>1240</v>
      </c>
      <c r="B549" s="144" t="s">
        <v>1265</v>
      </c>
      <c r="C549" s="144" t="s">
        <v>1266</v>
      </c>
      <c r="D549" s="144" t="s">
        <v>1267</v>
      </c>
      <c r="E549" s="146">
        <v>16.350000000000001</v>
      </c>
      <c r="F549" s="146" t="s">
        <v>36</v>
      </c>
      <c r="G549" s="147">
        <v>0</v>
      </c>
      <c r="H549" s="148">
        <v>16.350000000000001</v>
      </c>
      <c r="I549" s="149">
        <v>9</v>
      </c>
      <c r="J549" s="149">
        <v>10000</v>
      </c>
      <c r="K549" s="149">
        <v>24000</v>
      </c>
      <c r="L549" s="83"/>
    </row>
    <row r="550" spans="1:12" ht="30" customHeight="1" x14ac:dyDescent="0.35">
      <c r="A550" s="144" t="s">
        <v>1240</v>
      </c>
      <c r="B550" s="144" t="s">
        <v>1268</v>
      </c>
      <c r="C550" s="144" t="s">
        <v>1269</v>
      </c>
      <c r="D550" s="144" t="s">
        <v>1270</v>
      </c>
      <c r="E550" s="146">
        <v>13.9</v>
      </c>
      <c r="F550" s="146" t="s">
        <v>36</v>
      </c>
      <c r="G550" s="147">
        <v>0</v>
      </c>
      <c r="H550" s="148">
        <v>13.9</v>
      </c>
      <c r="I550" s="149">
        <v>10</v>
      </c>
      <c r="J550" s="149">
        <v>25000</v>
      </c>
      <c r="K550" s="157" t="s">
        <v>1178</v>
      </c>
      <c r="L550" s="83"/>
    </row>
    <row r="551" spans="1:12" ht="30" customHeight="1" x14ac:dyDescent="0.35">
      <c r="A551" s="144" t="s">
        <v>1240</v>
      </c>
      <c r="B551" s="144" t="s">
        <v>1271</v>
      </c>
      <c r="C551" s="144" t="s">
        <v>1272</v>
      </c>
      <c r="D551" s="144" t="s">
        <v>1273</v>
      </c>
      <c r="E551" s="146">
        <v>108</v>
      </c>
      <c r="F551" s="146" t="s">
        <v>36</v>
      </c>
      <c r="G551" s="147">
        <v>0</v>
      </c>
      <c r="H551" s="148">
        <v>108</v>
      </c>
      <c r="I551" s="149">
        <v>1</v>
      </c>
      <c r="J551" s="149">
        <v>1</v>
      </c>
      <c r="K551" s="149">
        <v>9</v>
      </c>
      <c r="L551" s="83"/>
    </row>
    <row r="552" spans="1:12" ht="30" customHeight="1" x14ac:dyDescent="0.35">
      <c r="A552" s="144" t="s">
        <v>1240</v>
      </c>
      <c r="B552" s="144" t="s">
        <v>1274</v>
      </c>
      <c r="C552" s="144" t="s">
        <v>1275</v>
      </c>
      <c r="D552" s="144" t="s">
        <v>1276</v>
      </c>
      <c r="E552" s="146">
        <v>92</v>
      </c>
      <c r="F552" s="146" t="s">
        <v>36</v>
      </c>
      <c r="G552" s="147">
        <v>0</v>
      </c>
      <c r="H552" s="148">
        <v>92</v>
      </c>
      <c r="I552" s="149">
        <v>2</v>
      </c>
      <c r="J552" s="149">
        <v>10</v>
      </c>
      <c r="K552" s="149">
        <v>99</v>
      </c>
      <c r="L552" s="83"/>
    </row>
    <row r="553" spans="1:12" ht="30" customHeight="1" x14ac:dyDescent="0.35">
      <c r="A553" s="144" t="s">
        <v>1240</v>
      </c>
      <c r="B553" s="144" t="s">
        <v>1277</v>
      </c>
      <c r="C553" s="144" t="s">
        <v>1278</v>
      </c>
      <c r="D553" s="144" t="s">
        <v>1279</v>
      </c>
      <c r="E553" s="146">
        <v>78</v>
      </c>
      <c r="F553" s="146" t="s">
        <v>36</v>
      </c>
      <c r="G553" s="147">
        <v>0</v>
      </c>
      <c r="H553" s="148">
        <v>78</v>
      </c>
      <c r="I553" s="149">
        <v>3</v>
      </c>
      <c r="J553" s="149">
        <v>100</v>
      </c>
      <c r="K553" s="149">
        <v>499</v>
      </c>
      <c r="L553" s="83"/>
    </row>
    <row r="554" spans="1:12" ht="30" customHeight="1" x14ac:dyDescent="0.35">
      <c r="A554" s="144" t="s">
        <v>1240</v>
      </c>
      <c r="B554" s="144" t="s">
        <v>1280</v>
      </c>
      <c r="C554" s="144" t="s">
        <v>1281</v>
      </c>
      <c r="D554" s="144" t="s">
        <v>1282</v>
      </c>
      <c r="E554" s="146">
        <v>66</v>
      </c>
      <c r="F554" s="146" t="s">
        <v>36</v>
      </c>
      <c r="G554" s="147">
        <v>0</v>
      </c>
      <c r="H554" s="148">
        <v>66</v>
      </c>
      <c r="I554" s="149">
        <v>4</v>
      </c>
      <c r="J554" s="149">
        <v>500</v>
      </c>
      <c r="K554" s="149">
        <v>999</v>
      </c>
      <c r="L554" s="83"/>
    </row>
    <row r="555" spans="1:12" ht="30" customHeight="1" x14ac:dyDescent="0.35">
      <c r="A555" s="144" t="s">
        <v>1240</v>
      </c>
      <c r="B555" s="144" t="s">
        <v>1283</v>
      </c>
      <c r="C555" s="144" t="s">
        <v>1284</v>
      </c>
      <c r="D555" s="144" t="s">
        <v>1285</v>
      </c>
      <c r="E555" s="146">
        <v>56</v>
      </c>
      <c r="F555" s="146" t="s">
        <v>36</v>
      </c>
      <c r="G555" s="147">
        <v>0</v>
      </c>
      <c r="H555" s="148">
        <v>56</v>
      </c>
      <c r="I555" s="149">
        <v>5</v>
      </c>
      <c r="J555" s="149">
        <v>1000</v>
      </c>
      <c r="K555" s="149">
        <v>2499</v>
      </c>
      <c r="L555" s="83"/>
    </row>
    <row r="556" spans="1:12" ht="30" customHeight="1" x14ac:dyDescent="0.35">
      <c r="A556" s="144" t="s">
        <v>1240</v>
      </c>
      <c r="B556" s="144" t="s">
        <v>1286</v>
      </c>
      <c r="C556" s="144" t="s">
        <v>1287</v>
      </c>
      <c r="D556" s="144" t="s">
        <v>1288</v>
      </c>
      <c r="E556" s="146">
        <v>48</v>
      </c>
      <c r="F556" s="146" t="s">
        <v>36</v>
      </c>
      <c r="G556" s="147">
        <v>0</v>
      </c>
      <c r="H556" s="148">
        <v>48</v>
      </c>
      <c r="I556" s="149">
        <v>6</v>
      </c>
      <c r="J556" s="149">
        <v>2500</v>
      </c>
      <c r="K556" s="149">
        <v>4999</v>
      </c>
      <c r="L556" s="83"/>
    </row>
    <row r="557" spans="1:12" ht="30" customHeight="1" x14ac:dyDescent="0.35">
      <c r="A557" s="144" t="s">
        <v>1240</v>
      </c>
      <c r="B557" s="144" t="s">
        <v>1289</v>
      </c>
      <c r="C557" s="144" t="s">
        <v>1290</v>
      </c>
      <c r="D557" s="144" t="s">
        <v>1291</v>
      </c>
      <c r="E557" s="146">
        <v>41</v>
      </c>
      <c r="F557" s="146" t="s">
        <v>36</v>
      </c>
      <c r="G557" s="147">
        <v>0</v>
      </c>
      <c r="H557" s="148">
        <v>41</v>
      </c>
      <c r="I557" s="149">
        <v>7</v>
      </c>
      <c r="J557" s="149">
        <v>5000</v>
      </c>
      <c r="K557" s="149">
        <v>7499</v>
      </c>
      <c r="L557" s="83"/>
    </row>
    <row r="558" spans="1:12" ht="30" customHeight="1" x14ac:dyDescent="0.35">
      <c r="A558" s="144" t="s">
        <v>1240</v>
      </c>
      <c r="B558" s="144" t="s">
        <v>1292</v>
      </c>
      <c r="C558" s="144" t="s">
        <v>1293</v>
      </c>
      <c r="D558" s="144" t="s">
        <v>1294</v>
      </c>
      <c r="E558" s="146">
        <v>35</v>
      </c>
      <c r="F558" s="146" t="s">
        <v>36</v>
      </c>
      <c r="G558" s="147">
        <v>0</v>
      </c>
      <c r="H558" s="148">
        <v>35</v>
      </c>
      <c r="I558" s="149">
        <v>8</v>
      </c>
      <c r="J558" s="149">
        <v>7500</v>
      </c>
      <c r="K558" s="149">
        <v>9999</v>
      </c>
      <c r="L558" s="83"/>
    </row>
    <row r="559" spans="1:12" ht="30" customHeight="1" x14ac:dyDescent="0.35">
      <c r="A559" s="144" t="s">
        <v>1240</v>
      </c>
      <c r="B559" s="144" t="s">
        <v>1295</v>
      </c>
      <c r="C559" s="144" t="s">
        <v>1296</v>
      </c>
      <c r="D559" s="144" t="s">
        <v>1297</v>
      </c>
      <c r="E559" s="146">
        <v>29</v>
      </c>
      <c r="F559" s="146" t="s">
        <v>36</v>
      </c>
      <c r="G559" s="147">
        <v>0</v>
      </c>
      <c r="H559" s="148">
        <v>29</v>
      </c>
      <c r="I559" s="149">
        <v>9</v>
      </c>
      <c r="J559" s="149">
        <v>10000</v>
      </c>
      <c r="K559" s="149">
        <v>24000</v>
      </c>
      <c r="L559" s="83"/>
    </row>
    <row r="560" spans="1:12" ht="30" customHeight="1" x14ac:dyDescent="0.35">
      <c r="A560" s="144" t="s">
        <v>1240</v>
      </c>
      <c r="B560" s="144" t="s">
        <v>1298</v>
      </c>
      <c r="C560" s="144" t="s">
        <v>1299</v>
      </c>
      <c r="D560" s="144" t="s">
        <v>1300</v>
      </c>
      <c r="E560" s="146">
        <v>25</v>
      </c>
      <c r="F560" s="146" t="s">
        <v>36</v>
      </c>
      <c r="G560" s="147">
        <v>0</v>
      </c>
      <c r="H560" s="148">
        <v>25</v>
      </c>
      <c r="I560" s="149">
        <v>10</v>
      </c>
      <c r="J560" s="149">
        <v>25000</v>
      </c>
      <c r="K560" s="157" t="s">
        <v>1178</v>
      </c>
      <c r="L560" s="83"/>
    </row>
    <row r="561" spans="1:12" ht="30" customHeight="1" x14ac:dyDescent="0.35">
      <c r="A561" s="144" t="s">
        <v>1240</v>
      </c>
      <c r="B561" s="144" t="s">
        <v>1301</v>
      </c>
      <c r="C561" s="144" t="s">
        <v>1302</v>
      </c>
      <c r="D561" s="144" t="s">
        <v>1273</v>
      </c>
      <c r="E561" s="146">
        <v>153</v>
      </c>
      <c r="F561" s="146" t="s">
        <v>36</v>
      </c>
      <c r="G561" s="147">
        <v>0</v>
      </c>
      <c r="H561" s="148">
        <v>153</v>
      </c>
      <c r="I561" s="149">
        <v>1</v>
      </c>
      <c r="J561" s="149">
        <v>1</v>
      </c>
      <c r="K561" s="149">
        <v>9</v>
      </c>
      <c r="L561" s="83"/>
    </row>
    <row r="562" spans="1:12" ht="30" customHeight="1" x14ac:dyDescent="0.35">
      <c r="A562" s="144" t="s">
        <v>1240</v>
      </c>
      <c r="B562" s="144" t="s">
        <v>1303</v>
      </c>
      <c r="C562" s="144" t="s">
        <v>1304</v>
      </c>
      <c r="D562" s="144" t="s">
        <v>1276</v>
      </c>
      <c r="E562" s="146">
        <v>130</v>
      </c>
      <c r="F562" s="146" t="s">
        <v>36</v>
      </c>
      <c r="G562" s="147">
        <v>0</v>
      </c>
      <c r="H562" s="148">
        <v>130</v>
      </c>
      <c r="I562" s="149">
        <v>2</v>
      </c>
      <c r="J562" s="149">
        <v>10</v>
      </c>
      <c r="K562" s="149">
        <v>99</v>
      </c>
      <c r="L562" s="83"/>
    </row>
    <row r="563" spans="1:12" ht="30" customHeight="1" x14ac:dyDescent="0.35">
      <c r="A563" s="144" t="s">
        <v>1240</v>
      </c>
      <c r="B563" s="144" t="s">
        <v>1305</v>
      </c>
      <c r="C563" s="144" t="s">
        <v>1306</v>
      </c>
      <c r="D563" s="144" t="s">
        <v>1279</v>
      </c>
      <c r="E563" s="146">
        <v>111</v>
      </c>
      <c r="F563" s="146" t="s">
        <v>36</v>
      </c>
      <c r="G563" s="147">
        <v>0</v>
      </c>
      <c r="H563" s="148">
        <v>111</v>
      </c>
      <c r="I563" s="149">
        <v>3</v>
      </c>
      <c r="J563" s="149">
        <v>100</v>
      </c>
      <c r="K563" s="149">
        <v>499</v>
      </c>
      <c r="L563" s="83"/>
    </row>
    <row r="564" spans="1:12" ht="30" customHeight="1" x14ac:dyDescent="0.35">
      <c r="A564" s="144" t="s">
        <v>1240</v>
      </c>
      <c r="B564" s="144" t="s">
        <v>1307</v>
      </c>
      <c r="C564" s="144" t="s">
        <v>1308</v>
      </c>
      <c r="D564" s="144" t="s">
        <v>1282</v>
      </c>
      <c r="E564" s="146">
        <v>94</v>
      </c>
      <c r="F564" s="146" t="s">
        <v>36</v>
      </c>
      <c r="G564" s="147">
        <v>0</v>
      </c>
      <c r="H564" s="148">
        <v>94</v>
      </c>
      <c r="I564" s="149">
        <v>4</v>
      </c>
      <c r="J564" s="149">
        <v>500</v>
      </c>
      <c r="K564" s="149">
        <v>999</v>
      </c>
      <c r="L564" s="83"/>
    </row>
    <row r="565" spans="1:12" ht="30" customHeight="1" x14ac:dyDescent="0.35">
      <c r="A565" s="144" t="s">
        <v>1240</v>
      </c>
      <c r="B565" s="144" t="s">
        <v>1309</v>
      </c>
      <c r="C565" s="144" t="s">
        <v>1310</v>
      </c>
      <c r="D565" s="144" t="s">
        <v>1285</v>
      </c>
      <c r="E565" s="146">
        <v>80</v>
      </c>
      <c r="F565" s="146" t="s">
        <v>36</v>
      </c>
      <c r="G565" s="147">
        <v>0</v>
      </c>
      <c r="H565" s="148">
        <v>80</v>
      </c>
      <c r="I565" s="149">
        <v>5</v>
      </c>
      <c r="J565" s="149">
        <v>1000</v>
      </c>
      <c r="K565" s="149">
        <v>2499</v>
      </c>
      <c r="L565" s="83"/>
    </row>
    <row r="566" spans="1:12" ht="30" customHeight="1" x14ac:dyDescent="0.35">
      <c r="A566" s="144" t="s">
        <v>1240</v>
      </c>
      <c r="B566" s="144" t="s">
        <v>1311</v>
      </c>
      <c r="C566" s="144" t="s">
        <v>1312</v>
      </c>
      <c r="D566" s="144" t="s">
        <v>1288</v>
      </c>
      <c r="E566" s="146">
        <v>68</v>
      </c>
      <c r="F566" s="146" t="s">
        <v>36</v>
      </c>
      <c r="G566" s="147">
        <v>0</v>
      </c>
      <c r="H566" s="148">
        <v>68</v>
      </c>
      <c r="I566" s="149">
        <v>6</v>
      </c>
      <c r="J566" s="149">
        <v>2500</v>
      </c>
      <c r="K566" s="149">
        <v>4999</v>
      </c>
      <c r="L566" s="83"/>
    </row>
    <row r="567" spans="1:12" ht="30" customHeight="1" x14ac:dyDescent="0.35">
      <c r="A567" s="144" t="s">
        <v>1240</v>
      </c>
      <c r="B567" s="144" t="s">
        <v>1313</v>
      </c>
      <c r="C567" s="145" t="s">
        <v>1314</v>
      </c>
      <c r="D567" s="144" t="s">
        <v>1291</v>
      </c>
      <c r="E567" s="146">
        <v>58</v>
      </c>
      <c r="F567" s="146" t="s">
        <v>36</v>
      </c>
      <c r="G567" s="147">
        <v>0</v>
      </c>
      <c r="H567" s="148">
        <v>58</v>
      </c>
      <c r="I567" s="149">
        <v>7</v>
      </c>
      <c r="J567" s="149">
        <v>5000</v>
      </c>
      <c r="K567" s="149">
        <v>7499</v>
      </c>
      <c r="L567" s="83"/>
    </row>
    <row r="568" spans="1:12" ht="30" customHeight="1" x14ac:dyDescent="0.35">
      <c r="A568" s="144" t="s">
        <v>1240</v>
      </c>
      <c r="B568" s="144" t="s">
        <v>1315</v>
      </c>
      <c r="C568" s="144" t="s">
        <v>1316</v>
      </c>
      <c r="D568" s="144" t="s">
        <v>1294</v>
      </c>
      <c r="E568" s="146">
        <v>49</v>
      </c>
      <c r="F568" s="146" t="s">
        <v>36</v>
      </c>
      <c r="G568" s="147">
        <v>0</v>
      </c>
      <c r="H568" s="148">
        <v>49</v>
      </c>
      <c r="I568" s="149">
        <v>8</v>
      </c>
      <c r="J568" s="149">
        <v>7500</v>
      </c>
      <c r="K568" s="149">
        <v>9999</v>
      </c>
      <c r="L568" s="83"/>
    </row>
    <row r="569" spans="1:12" ht="30" customHeight="1" x14ac:dyDescent="0.35">
      <c r="A569" s="144" t="s">
        <v>1240</v>
      </c>
      <c r="B569" s="144" t="s">
        <v>1317</v>
      </c>
      <c r="C569" s="144" t="s">
        <v>1318</v>
      </c>
      <c r="D569" s="144" t="s">
        <v>1297</v>
      </c>
      <c r="E569" s="146">
        <v>42</v>
      </c>
      <c r="F569" s="146" t="s">
        <v>36</v>
      </c>
      <c r="G569" s="147">
        <v>0</v>
      </c>
      <c r="H569" s="148">
        <v>42</v>
      </c>
      <c r="I569" s="149">
        <v>9</v>
      </c>
      <c r="J569" s="149">
        <v>10000</v>
      </c>
      <c r="K569" s="149">
        <v>24000</v>
      </c>
      <c r="L569" s="83"/>
    </row>
    <row r="570" spans="1:12" ht="30" customHeight="1" x14ac:dyDescent="0.35">
      <c r="A570" s="144" t="s">
        <v>1240</v>
      </c>
      <c r="B570" s="144" t="s">
        <v>1319</v>
      </c>
      <c r="C570" s="144" t="s">
        <v>1320</v>
      </c>
      <c r="D570" s="144" t="s">
        <v>1300</v>
      </c>
      <c r="E570" s="146">
        <v>35</v>
      </c>
      <c r="F570" s="146" t="s">
        <v>36</v>
      </c>
      <c r="G570" s="147">
        <v>0</v>
      </c>
      <c r="H570" s="148">
        <v>35</v>
      </c>
      <c r="I570" s="149">
        <v>10</v>
      </c>
      <c r="J570" s="149">
        <v>25000</v>
      </c>
      <c r="K570" s="157" t="s">
        <v>1178</v>
      </c>
      <c r="L570" s="83"/>
    </row>
    <row r="571" spans="1:12" ht="30" customHeight="1" x14ac:dyDescent="0.35">
      <c r="A571" s="151" t="s">
        <v>1321</v>
      </c>
      <c r="B571" s="151"/>
      <c r="C571" s="151"/>
      <c r="D571" s="151"/>
      <c r="E571" s="151"/>
      <c r="F571" s="151"/>
      <c r="G571" s="151"/>
      <c r="H571" s="155"/>
      <c r="I571" s="156"/>
      <c r="J571" s="156"/>
      <c r="K571" s="156"/>
      <c r="L571" s="83"/>
    </row>
    <row r="572" spans="1:12" ht="30" customHeight="1" x14ac:dyDescent="0.35">
      <c r="A572" s="144" t="s">
        <v>1322</v>
      </c>
      <c r="B572" s="144" t="s">
        <v>1323</v>
      </c>
      <c r="C572" s="144" t="s">
        <v>1324</v>
      </c>
      <c r="D572" s="144" t="s">
        <v>1325</v>
      </c>
      <c r="E572" s="146">
        <v>5</v>
      </c>
      <c r="F572" s="146" t="s">
        <v>36</v>
      </c>
      <c r="G572" s="147">
        <v>0</v>
      </c>
      <c r="H572" s="148">
        <v>5</v>
      </c>
      <c r="I572" s="149">
        <v>1</v>
      </c>
      <c r="J572" s="149">
        <v>1</v>
      </c>
      <c r="K572" s="149">
        <v>9</v>
      </c>
      <c r="L572" s="83"/>
    </row>
    <row r="573" spans="1:12" ht="30" customHeight="1" x14ac:dyDescent="0.35">
      <c r="A573" s="144" t="s">
        <v>1322</v>
      </c>
      <c r="B573" s="144" t="s">
        <v>1326</v>
      </c>
      <c r="C573" s="144" t="s">
        <v>1327</v>
      </c>
      <c r="D573" s="144" t="s">
        <v>1328</v>
      </c>
      <c r="E573" s="146">
        <v>4</v>
      </c>
      <c r="F573" s="146" t="s">
        <v>36</v>
      </c>
      <c r="G573" s="147">
        <v>0</v>
      </c>
      <c r="H573" s="148">
        <v>4</v>
      </c>
      <c r="I573" s="149">
        <v>2</v>
      </c>
      <c r="J573" s="149">
        <v>10</v>
      </c>
      <c r="K573" s="149">
        <v>99</v>
      </c>
      <c r="L573" s="83"/>
    </row>
    <row r="574" spans="1:12" ht="30" customHeight="1" x14ac:dyDescent="0.35">
      <c r="A574" s="144" t="s">
        <v>1322</v>
      </c>
      <c r="B574" s="144" t="s">
        <v>1329</v>
      </c>
      <c r="C574" s="144" t="s">
        <v>1330</v>
      </c>
      <c r="D574" s="144" t="s">
        <v>1331</v>
      </c>
      <c r="E574" s="146">
        <v>3.2</v>
      </c>
      <c r="F574" s="146" t="s">
        <v>36</v>
      </c>
      <c r="G574" s="147">
        <v>0</v>
      </c>
      <c r="H574" s="148">
        <v>3.2</v>
      </c>
      <c r="I574" s="149">
        <v>3</v>
      </c>
      <c r="J574" s="149">
        <v>100</v>
      </c>
      <c r="K574" s="157" t="s">
        <v>1178</v>
      </c>
      <c r="L574" s="83"/>
    </row>
    <row r="575" spans="1:12" ht="30" customHeight="1" x14ac:dyDescent="0.35">
      <c r="A575" s="144" t="s">
        <v>1322</v>
      </c>
      <c r="B575" s="144" t="s">
        <v>1332</v>
      </c>
      <c r="C575" s="144" t="s">
        <v>1333</v>
      </c>
      <c r="D575" s="144" t="s">
        <v>1334</v>
      </c>
      <c r="E575" s="146">
        <v>111</v>
      </c>
      <c r="F575" s="146" t="s">
        <v>36</v>
      </c>
      <c r="G575" s="147">
        <v>0</v>
      </c>
      <c r="H575" s="148">
        <v>111</v>
      </c>
      <c r="I575" s="149">
        <v>1</v>
      </c>
      <c r="J575" s="149">
        <v>1</v>
      </c>
      <c r="K575" s="149">
        <v>9</v>
      </c>
      <c r="L575" s="83"/>
    </row>
    <row r="576" spans="1:12" ht="30" customHeight="1" x14ac:dyDescent="0.35">
      <c r="A576" s="144" t="s">
        <v>1322</v>
      </c>
      <c r="B576" s="144" t="s">
        <v>1335</v>
      </c>
      <c r="C576" s="144" t="s">
        <v>1336</v>
      </c>
      <c r="D576" s="144" t="s">
        <v>1337</v>
      </c>
      <c r="E576" s="146">
        <v>89</v>
      </c>
      <c r="F576" s="146" t="s">
        <v>36</v>
      </c>
      <c r="G576" s="147">
        <v>0</v>
      </c>
      <c r="H576" s="148">
        <v>89</v>
      </c>
      <c r="I576" s="149">
        <v>2</v>
      </c>
      <c r="J576" s="149">
        <v>10</v>
      </c>
      <c r="K576" s="149">
        <v>99</v>
      </c>
      <c r="L576" s="83"/>
    </row>
    <row r="577" spans="1:12" ht="30" customHeight="1" x14ac:dyDescent="0.35">
      <c r="A577" s="144" t="s">
        <v>1322</v>
      </c>
      <c r="B577" s="144" t="s">
        <v>1338</v>
      </c>
      <c r="C577" s="144" t="s">
        <v>1339</v>
      </c>
      <c r="D577" s="144" t="s">
        <v>1340</v>
      </c>
      <c r="E577" s="146">
        <v>71</v>
      </c>
      <c r="F577" s="146" t="s">
        <v>36</v>
      </c>
      <c r="G577" s="147">
        <v>0</v>
      </c>
      <c r="H577" s="148">
        <v>71</v>
      </c>
      <c r="I577" s="149">
        <v>3</v>
      </c>
      <c r="J577" s="149">
        <v>100</v>
      </c>
      <c r="K577" s="157" t="s">
        <v>1178</v>
      </c>
      <c r="L577" s="83"/>
    </row>
    <row r="578" spans="1:12" ht="30" customHeight="1" x14ac:dyDescent="0.35">
      <c r="A578" s="144" t="s">
        <v>1322</v>
      </c>
      <c r="B578" s="144" t="s">
        <v>1341</v>
      </c>
      <c r="C578" s="144" t="s">
        <v>1342</v>
      </c>
      <c r="D578" s="144" t="s">
        <v>1343</v>
      </c>
      <c r="E578" s="146">
        <v>153</v>
      </c>
      <c r="F578" s="146" t="s">
        <v>36</v>
      </c>
      <c r="G578" s="147">
        <v>0</v>
      </c>
      <c r="H578" s="148">
        <v>153</v>
      </c>
      <c r="I578" s="149">
        <v>1</v>
      </c>
      <c r="J578" s="149">
        <v>1</v>
      </c>
      <c r="K578" s="149">
        <v>9</v>
      </c>
      <c r="L578" s="83"/>
    </row>
    <row r="579" spans="1:12" ht="30" customHeight="1" x14ac:dyDescent="0.35">
      <c r="A579" s="144" t="s">
        <v>1322</v>
      </c>
      <c r="B579" s="144" t="s">
        <v>1344</v>
      </c>
      <c r="C579" s="144" t="s">
        <v>1345</v>
      </c>
      <c r="D579" s="144" t="s">
        <v>1346</v>
      </c>
      <c r="E579" s="146">
        <v>122</v>
      </c>
      <c r="F579" s="146" t="s">
        <v>36</v>
      </c>
      <c r="G579" s="147">
        <v>0</v>
      </c>
      <c r="H579" s="148">
        <v>122</v>
      </c>
      <c r="I579" s="149">
        <v>2</v>
      </c>
      <c r="J579" s="149">
        <v>10</v>
      </c>
      <c r="K579" s="149">
        <v>99</v>
      </c>
      <c r="L579" s="83"/>
    </row>
    <row r="580" spans="1:12" ht="30" customHeight="1" x14ac:dyDescent="0.35">
      <c r="A580" s="144" t="s">
        <v>1322</v>
      </c>
      <c r="B580" s="144" t="s">
        <v>1347</v>
      </c>
      <c r="C580" s="144" t="s">
        <v>1348</v>
      </c>
      <c r="D580" s="144" t="s">
        <v>1349</v>
      </c>
      <c r="E580" s="146">
        <v>98</v>
      </c>
      <c r="F580" s="146" t="s">
        <v>36</v>
      </c>
      <c r="G580" s="147">
        <v>0</v>
      </c>
      <c r="H580" s="148">
        <v>98</v>
      </c>
      <c r="I580" s="149">
        <v>3</v>
      </c>
      <c r="J580" s="149">
        <v>100</v>
      </c>
      <c r="K580" s="157" t="s">
        <v>1178</v>
      </c>
      <c r="L580" s="83"/>
    </row>
    <row r="581" spans="1:12" ht="30" customHeight="1" x14ac:dyDescent="0.35">
      <c r="A581" s="151" t="s">
        <v>1350</v>
      </c>
      <c r="B581" s="151"/>
      <c r="C581" s="151"/>
      <c r="D581" s="151"/>
      <c r="E581" s="151"/>
      <c r="F581" s="151"/>
      <c r="G581" s="151"/>
      <c r="H581" s="155"/>
      <c r="I581" s="156"/>
      <c r="J581" s="156"/>
      <c r="K581" s="156"/>
      <c r="L581" s="83"/>
    </row>
    <row r="582" spans="1:12" ht="30" customHeight="1" x14ac:dyDescent="0.35">
      <c r="A582" s="144" t="s">
        <v>1351</v>
      </c>
      <c r="B582" s="144" t="s">
        <v>1352</v>
      </c>
      <c r="C582" s="144" t="s">
        <v>1353</v>
      </c>
      <c r="D582" s="144" t="s">
        <v>1354</v>
      </c>
      <c r="E582" s="146">
        <v>120</v>
      </c>
      <c r="F582" s="146" t="s">
        <v>36</v>
      </c>
      <c r="G582" s="147">
        <v>0.03</v>
      </c>
      <c r="H582" s="148">
        <v>116.4</v>
      </c>
      <c r="I582" s="149">
        <v>1</v>
      </c>
      <c r="J582" s="149">
        <v>0</v>
      </c>
      <c r="K582" s="149" t="s">
        <v>1355</v>
      </c>
      <c r="L582" s="83"/>
    </row>
    <row r="583" spans="1:12" ht="30" customHeight="1" x14ac:dyDescent="0.35">
      <c r="A583" s="144" t="s">
        <v>1351</v>
      </c>
      <c r="B583" s="144" t="s">
        <v>1356</v>
      </c>
      <c r="C583" s="144" t="s">
        <v>1357</v>
      </c>
      <c r="D583" s="144" t="s">
        <v>1358</v>
      </c>
      <c r="E583" s="146">
        <v>114</v>
      </c>
      <c r="F583" s="146" t="s">
        <v>36</v>
      </c>
      <c r="G583" s="147">
        <v>0.03</v>
      </c>
      <c r="H583" s="148">
        <v>110.58</v>
      </c>
      <c r="I583" s="149">
        <v>2</v>
      </c>
      <c r="J583" s="149">
        <v>10</v>
      </c>
      <c r="K583" s="149" t="s">
        <v>1359</v>
      </c>
      <c r="L583" s="83"/>
    </row>
    <row r="584" spans="1:12" ht="30" customHeight="1" x14ac:dyDescent="0.35">
      <c r="A584" s="144" t="s">
        <v>1351</v>
      </c>
      <c r="B584" s="144" t="s">
        <v>1360</v>
      </c>
      <c r="C584" s="144" t="s">
        <v>1361</v>
      </c>
      <c r="D584" s="144" t="s">
        <v>1362</v>
      </c>
      <c r="E584" s="146">
        <v>108</v>
      </c>
      <c r="F584" s="146" t="s">
        <v>36</v>
      </c>
      <c r="G584" s="147">
        <v>0.03</v>
      </c>
      <c r="H584" s="148">
        <v>104.76</v>
      </c>
      <c r="I584" s="149">
        <v>3</v>
      </c>
      <c r="J584" s="149">
        <v>100</v>
      </c>
      <c r="K584" s="149">
        <v>499</v>
      </c>
      <c r="L584" s="83"/>
    </row>
    <row r="585" spans="1:12" ht="30" customHeight="1" x14ac:dyDescent="0.35">
      <c r="A585" s="144" t="s">
        <v>1351</v>
      </c>
      <c r="B585" s="144" t="s">
        <v>1363</v>
      </c>
      <c r="C585" s="144" t="s">
        <v>1364</v>
      </c>
      <c r="D585" s="144" t="s">
        <v>1365</v>
      </c>
      <c r="E585" s="146">
        <v>103</v>
      </c>
      <c r="F585" s="146" t="s">
        <v>36</v>
      </c>
      <c r="G585" s="147">
        <v>0.03</v>
      </c>
      <c r="H585" s="148">
        <v>99.91</v>
      </c>
      <c r="I585" s="149">
        <v>4</v>
      </c>
      <c r="J585" s="149">
        <v>500</v>
      </c>
      <c r="K585" s="149" t="s">
        <v>1366</v>
      </c>
      <c r="L585" s="83"/>
    </row>
    <row r="586" spans="1:12" ht="30" customHeight="1" x14ac:dyDescent="0.35">
      <c r="A586" s="144" t="s">
        <v>1351</v>
      </c>
      <c r="B586" s="144" t="s">
        <v>1367</v>
      </c>
      <c r="C586" s="144" t="s">
        <v>1368</v>
      </c>
      <c r="D586" s="144" t="s">
        <v>1369</v>
      </c>
      <c r="E586" s="146">
        <v>98</v>
      </c>
      <c r="F586" s="146" t="s">
        <v>36</v>
      </c>
      <c r="G586" s="147">
        <v>0.03</v>
      </c>
      <c r="H586" s="148">
        <v>95.06</v>
      </c>
      <c r="I586" s="149">
        <v>5</v>
      </c>
      <c r="J586" s="149">
        <v>1000</v>
      </c>
      <c r="K586" s="149">
        <v>2499</v>
      </c>
      <c r="L586" s="83"/>
    </row>
    <row r="587" spans="1:12" ht="30" customHeight="1" x14ac:dyDescent="0.35">
      <c r="A587" s="144" t="s">
        <v>1351</v>
      </c>
      <c r="B587" s="144" t="s">
        <v>1370</v>
      </c>
      <c r="C587" s="144" t="s">
        <v>1371</v>
      </c>
      <c r="D587" s="144" t="s">
        <v>1372</v>
      </c>
      <c r="E587" s="146">
        <v>93</v>
      </c>
      <c r="F587" s="146" t="s">
        <v>36</v>
      </c>
      <c r="G587" s="147">
        <v>0.03</v>
      </c>
      <c r="H587" s="148">
        <v>90.21</v>
      </c>
      <c r="I587" s="149">
        <v>6</v>
      </c>
      <c r="J587" s="149">
        <v>2500</v>
      </c>
      <c r="K587" s="149">
        <v>4999</v>
      </c>
      <c r="L587" s="83"/>
    </row>
    <row r="588" spans="1:12" ht="30" customHeight="1" x14ac:dyDescent="0.35">
      <c r="A588" s="144" t="s">
        <v>1351</v>
      </c>
      <c r="B588" s="144" t="s">
        <v>1373</v>
      </c>
      <c r="C588" s="144" t="s">
        <v>1374</v>
      </c>
      <c r="D588" s="144" t="s">
        <v>1375</v>
      </c>
      <c r="E588" s="146">
        <v>88</v>
      </c>
      <c r="F588" s="146" t="s">
        <v>36</v>
      </c>
      <c r="G588" s="147">
        <v>0.03</v>
      </c>
      <c r="H588" s="148">
        <v>85.36</v>
      </c>
      <c r="I588" s="149">
        <v>7</v>
      </c>
      <c r="J588" s="149">
        <v>5000</v>
      </c>
      <c r="K588" s="149">
        <v>7499</v>
      </c>
      <c r="L588" s="83"/>
    </row>
    <row r="589" spans="1:12" ht="30" customHeight="1" x14ac:dyDescent="0.35">
      <c r="A589" s="144" t="s">
        <v>1351</v>
      </c>
      <c r="B589" s="144" t="s">
        <v>1376</v>
      </c>
      <c r="C589" s="144" t="s">
        <v>1377</v>
      </c>
      <c r="D589" s="144" t="s">
        <v>1378</v>
      </c>
      <c r="E589" s="146">
        <v>84</v>
      </c>
      <c r="F589" s="146" t="s">
        <v>36</v>
      </c>
      <c r="G589" s="147">
        <v>0.03</v>
      </c>
      <c r="H589" s="148">
        <v>81.48</v>
      </c>
      <c r="I589" s="149">
        <v>8</v>
      </c>
      <c r="J589" s="149">
        <v>7500</v>
      </c>
      <c r="K589" s="149">
        <v>9999</v>
      </c>
      <c r="L589" s="83"/>
    </row>
    <row r="590" spans="1:12" ht="30" customHeight="1" x14ac:dyDescent="0.35">
      <c r="A590" s="144" t="s">
        <v>1351</v>
      </c>
      <c r="B590" s="144" t="s">
        <v>1379</v>
      </c>
      <c r="C590" s="144" t="s">
        <v>1380</v>
      </c>
      <c r="D590" s="144" t="s">
        <v>1381</v>
      </c>
      <c r="E590" s="146">
        <v>80</v>
      </c>
      <c r="F590" s="146" t="s">
        <v>36</v>
      </c>
      <c r="G590" s="147">
        <v>0.03</v>
      </c>
      <c r="H590" s="148">
        <v>77.599999999999994</v>
      </c>
      <c r="I590" s="149">
        <v>9</v>
      </c>
      <c r="J590" s="149">
        <v>10000</v>
      </c>
      <c r="K590" s="149">
        <v>24999</v>
      </c>
      <c r="L590" s="83"/>
    </row>
    <row r="591" spans="1:12" ht="30" customHeight="1" x14ac:dyDescent="0.35">
      <c r="A591" s="144" t="s">
        <v>1351</v>
      </c>
      <c r="B591" s="144" t="s">
        <v>1382</v>
      </c>
      <c r="C591" s="144" t="s">
        <v>1383</v>
      </c>
      <c r="D591" s="144" t="s">
        <v>1384</v>
      </c>
      <c r="E591" s="146">
        <v>76</v>
      </c>
      <c r="F591" s="146" t="s">
        <v>36</v>
      </c>
      <c r="G591" s="147">
        <v>0.03</v>
      </c>
      <c r="H591" s="148">
        <v>73.72</v>
      </c>
      <c r="I591" s="149">
        <v>10</v>
      </c>
      <c r="J591" s="149">
        <v>25000</v>
      </c>
      <c r="K591" s="150"/>
      <c r="L591" s="83"/>
    </row>
    <row r="592" spans="1:12" ht="30" customHeight="1" x14ac:dyDescent="0.35">
      <c r="A592" s="144" t="s">
        <v>1385</v>
      </c>
      <c r="B592" s="144" t="s">
        <v>1386</v>
      </c>
      <c r="C592" s="144" t="s">
        <v>1387</v>
      </c>
      <c r="D592" s="144" t="s">
        <v>1388</v>
      </c>
      <c r="E592" s="146">
        <v>306</v>
      </c>
      <c r="F592" s="146" t="s">
        <v>36</v>
      </c>
      <c r="G592" s="147">
        <v>0.03</v>
      </c>
      <c r="H592" s="148">
        <v>296.82</v>
      </c>
      <c r="I592" s="149">
        <v>1</v>
      </c>
      <c r="J592" s="149">
        <v>0</v>
      </c>
      <c r="K592" s="149">
        <v>9</v>
      </c>
      <c r="L592" s="83"/>
    </row>
    <row r="593" spans="1:12" ht="30" customHeight="1" x14ac:dyDescent="0.35">
      <c r="A593" s="144" t="s">
        <v>1385</v>
      </c>
      <c r="B593" s="144" t="s">
        <v>1386</v>
      </c>
      <c r="C593" s="144" t="s">
        <v>1389</v>
      </c>
      <c r="D593" s="144" t="s">
        <v>1390</v>
      </c>
      <c r="E593" s="146">
        <v>291</v>
      </c>
      <c r="F593" s="146" t="s">
        <v>36</v>
      </c>
      <c r="G593" s="147">
        <v>0.03</v>
      </c>
      <c r="H593" s="148">
        <v>282.27</v>
      </c>
      <c r="I593" s="149">
        <v>2</v>
      </c>
      <c r="J593" s="149">
        <v>10</v>
      </c>
      <c r="K593" s="149">
        <v>99</v>
      </c>
      <c r="L593" s="83"/>
    </row>
    <row r="594" spans="1:12" ht="30" customHeight="1" x14ac:dyDescent="0.35">
      <c r="A594" s="144" t="s">
        <v>1385</v>
      </c>
      <c r="B594" s="144" t="s">
        <v>1386</v>
      </c>
      <c r="C594" s="144" t="s">
        <v>1391</v>
      </c>
      <c r="D594" s="144" t="s">
        <v>1392</v>
      </c>
      <c r="E594" s="146">
        <v>276</v>
      </c>
      <c r="F594" s="146" t="s">
        <v>36</v>
      </c>
      <c r="G594" s="147">
        <v>0.03</v>
      </c>
      <c r="H594" s="148">
        <v>267.72000000000003</v>
      </c>
      <c r="I594" s="149">
        <v>3</v>
      </c>
      <c r="J594" s="149">
        <v>100</v>
      </c>
      <c r="K594" s="149">
        <v>499</v>
      </c>
      <c r="L594" s="83"/>
    </row>
    <row r="595" spans="1:12" ht="30" customHeight="1" x14ac:dyDescent="0.35">
      <c r="A595" s="144" t="s">
        <v>1385</v>
      </c>
      <c r="B595" s="144" t="s">
        <v>1386</v>
      </c>
      <c r="C595" s="145" t="s">
        <v>1393</v>
      </c>
      <c r="D595" s="144" t="s">
        <v>1394</v>
      </c>
      <c r="E595" s="146">
        <v>262</v>
      </c>
      <c r="F595" s="146" t="s">
        <v>36</v>
      </c>
      <c r="G595" s="147">
        <v>0.03</v>
      </c>
      <c r="H595" s="148">
        <v>254.14</v>
      </c>
      <c r="I595" s="149">
        <v>4</v>
      </c>
      <c r="J595" s="149">
        <v>500</v>
      </c>
      <c r="K595" s="149">
        <v>999</v>
      </c>
      <c r="L595" s="83"/>
    </row>
    <row r="596" spans="1:12" ht="30" customHeight="1" x14ac:dyDescent="0.35">
      <c r="A596" s="144" t="s">
        <v>1385</v>
      </c>
      <c r="B596" s="144" t="s">
        <v>1386</v>
      </c>
      <c r="C596" s="144" t="s">
        <v>1395</v>
      </c>
      <c r="D596" s="144" t="s">
        <v>1396</v>
      </c>
      <c r="E596" s="146">
        <v>249</v>
      </c>
      <c r="F596" s="146" t="s">
        <v>36</v>
      </c>
      <c r="G596" s="147">
        <v>0.03</v>
      </c>
      <c r="H596" s="148">
        <v>241.53</v>
      </c>
      <c r="I596" s="149">
        <v>5</v>
      </c>
      <c r="J596" s="149">
        <v>1000</v>
      </c>
      <c r="K596" s="149">
        <v>2499</v>
      </c>
      <c r="L596" s="83"/>
    </row>
    <row r="597" spans="1:12" ht="30" customHeight="1" x14ac:dyDescent="0.35">
      <c r="A597" s="144" t="s">
        <v>1385</v>
      </c>
      <c r="B597" s="144" t="s">
        <v>1386</v>
      </c>
      <c r="C597" s="144" t="s">
        <v>1397</v>
      </c>
      <c r="D597" s="144" t="s">
        <v>1398</v>
      </c>
      <c r="E597" s="146">
        <v>237</v>
      </c>
      <c r="F597" s="146" t="s">
        <v>36</v>
      </c>
      <c r="G597" s="147">
        <v>0.03</v>
      </c>
      <c r="H597" s="148">
        <v>229.89</v>
      </c>
      <c r="I597" s="149">
        <v>6</v>
      </c>
      <c r="J597" s="149">
        <v>2500</v>
      </c>
      <c r="K597" s="149">
        <v>4999</v>
      </c>
      <c r="L597" s="83"/>
    </row>
    <row r="598" spans="1:12" ht="30" customHeight="1" x14ac:dyDescent="0.35">
      <c r="A598" s="144" t="s">
        <v>1385</v>
      </c>
      <c r="B598" s="144" t="s">
        <v>1386</v>
      </c>
      <c r="C598" s="144" t="s">
        <v>1399</v>
      </c>
      <c r="D598" s="144" t="s">
        <v>1400</v>
      </c>
      <c r="E598" s="146">
        <v>225</v>
      </c>
      <c r="F598" s="146" t="s">
        <v>36</v>
      </c>
      <c r="G598" s="147">
        <v>0.03</v>
      </c>
      <c r="H598" s="148">
        <v>218.25</v>
      </c>
      <c r="I598" s="149">
        <v>7</v>
      </c>
      <c r="J598" s="149">
        <v>5000</v>
      </c>
      <c r="K598" s="149">
        <v>7499</v>
      </c>
      <c r="L598" s="83"/>
    </row>
    <row r="599" spans="1:12" ht="30" customHeight="1" x14ac:dyDescent="0.35">
      <c r="A599" s="144" t="s">
        <v>1385</v>
      </c>
      <c r="B599" s="144" t="s">
        <v>1386</v>
      </c>
      <c r="C599" s="144" t="s">
        <v>1401</v>
      </c>
      <c r="D599" s="144" t="s">
        <v>1402</v>
      </c>
      <c r="E599" s="146">
        <v>214</v>
      </c>
      <c r="F599" s="146" t="s">
        <v>36</v>
      </c>
      <c r="G599" s="147">
        <v>0.03</v>
      </c>
      <c r="H599" s="148">
        <v>207.58</v>
      </c>
      <c r="I599" s="149">
        <v>8</v>
      </c>
      <c r="J599" s="149">
        <v>7500</v>
      </c>
      <c r="K599" s="149">
        <v>9999</v>
      </c>
      <c r="L599" s="83"/>
    </row>
    <row r="600" spans="1:12" ht="30" customHeight="1" x14ac:dyDescent="0.35">
      <c r="A600" s="144" t="s">
        <v>1385</v>
      </c>
      <c r="B600" s="144" t="s">
        <v>1386</v>
      </c>
      <c r="C600" s="144" t="s">
        <v>1403</v>
      </c>
      <c r="D600" s="144" t="s">
        <v>1404</v>
      </c>
      <c r="E600" s="146">
        <v>203</v>
      </c>
      <c r="F600" s="146" t="s">
        <v>36</v>
      </c>
      <c r="G600" s="147">
        <v>0.03</v>
      </c>
      <c r="H600" s="148">
        <v>196.91</v>
      </c>
      <c r="I600" s="149">
        <v>9</v>
      </c>
      <c r="J600" s="149">
        <v>10000</v>
      </c>
      <c r="K600" s="149">
        <v>24999</v>
      </c>
      <c r="L600" s="83"/>
    </row>
    <row r="601" spans="1:12" ht="30" customHeight="1" x14ac:dyDescent="0.35">
      <c r="A601" s="144" t="s">
        <v>1385</v>
      </c>
      <c r="B601" s="144" t="s">
        <v>1386</v>
      </c>
      <c r="C601" s="144" t="s">
        <v>1405</v>
      </c>
      <c r="D601" s="144" t="s">
        <v>1406</v>
      </c>
      <c r="E601" s="146">
        <v>193</v>
      </c>
      <c r="F601" s="146" t="s">
        <v>36</v>
      </c>
      <c r="G601" s="147">
        <v>0.03</v>
      </c>
      <c r="H601" s="148">
        <v>187.21</v>
      </c>
      <c r="I601" s="149">
        <v>10</v>
      </c>
      <c r="J601" s="149">
        <v>25000</v>
      </c>
      <c r="K601" s="150"/>
      <c r="L601" s="83"/>
    </row>
    <row r="602" spans="1:12" ht="30" customHeight="1" x14ac:dyDescent="0.35">
      <c r="A602" s="144" t="s">
        <v>1407</v>
      </c>
      <c r="B602" s="144" t="s">
        <v>1408</v>
      </c>
      <c r="C602" s="144" t="s">
        <v>1409</v>
      </c>
      <c r="D602" s="144" t="s">
        <v>1410</v>
      </c>
      <c r="E602" s="146">
        <v>216</v>
      </c>
      <c r="F602" s="146" t="s">
        <v>36</v>
      </c>
      <c r="G602" s="147">
        <v>0.03</v>
      </c>
      <c r="H602" s="148">
        <v>209.52</v>
      </c>
      <c r="I602" s="149">
        <v>1</v>
      </c>
      <c r="J602" s="149">
        <v>0</v>
      </c>
      <c r="K602" s="149">
        <v>9</v>
      </c>
      <c r="L602" s="83"/>
    </row>
    <row r="603" spans="1:12" ht="30" customHeight="1" x14ac:dyDescent="0.35">
      <c r="A603" s="144" t="s">
        <v>1407</v>
      </c>
      <c r="B603" s="144" t="s">
        <v>1408</v>
      </c>
      <c r="C603" s="144" t="s">
        <v>1411</v>
      </c>
      <c r="D603" s="144" t="s">
        <v>1412</v>
      </c>
      <c r="E603" s="146">
        <v>205</v>
      </c>
      <c r="F603" s="146" t="s">
        <v>36</v>
      </c>
      <c r="G603" s="147">
        <v>0.03</v>
      </c>
      <c r="H603" s="148">
        <v>198.85</v>
      </c>
      <c r="I603" s="149">
        <v>2</v>
      </c>
      <c r="J603" s="149">
        <v>10</v>
      </c>
      <c r="K603" s="149">
        <v>99</v>
      </c>
      <c r="L603" s="83"/>
    </row>
    <row r="604" spans="1:12" ht="30" customHeight="1" x14ac:dyDescent="0.35">
      <c r="A604" s="144" t="s">
        <v>1407</v>
      </c>
      <c r="B604" s="144" t="s">
        <v>1408</v>
      </c>
      <c r="C604" s="144" t="s">
        <v>1413</v>
      </c>
      <c r="D604" s="144" t="s">
        <v>1414</v>
      </c>
      <c r="E604" s="146">
        <v>195</v>
      </c>
      <c r="F604" s="146" t="s">
        <v>36</v>
      </c>
      <c r="G604" s="147">
        <v>0.03</v>
      </c>
      <c r="H604" s="148">
        <v>189.15</v>
      </c>
      <c r="I604" s="149">
        <v>3</v>
      </c>
      <c r="J604" s="149">
        <v>100</v>
      </c>
      <c r="K604" s="149">
        <v>499</v>
      </c>
      <c r="L604" s="83"/>
    </row>
    <row r="605" spans="1:12" ht="30" customHeight="1" x14ac:dyDescent="0.35">
      <c r="A605" s="144" t="s">
        <v>1407</v>
      </c>
      <c r="B605" s="144" t="s">
        <v>1408</v>
      </c>
      <c r="C605" s="144" t="s">
        <v>1415</v>
      </c>
      <c r="D605" s="144" t="s">
        <v>1416</v>
      </c>
      <c r="E605" s="146">
        <v>185</v>
      </c>
      <c r="F605" s="146" t="s">
        <v>36</v>
      </c>
      <c r="G605" s="147">
        <v>0.03</v>
      </c>
      <c r="H605" s="148">
        <v>179.45</v>
      </c>
      <c r="I605" s="149">
        <v>4</v>
      </c>
      <c r="J605" s="149">
        <v>500</v>
      </c>
      <c r="K605" s="149">
        <v>999</v>
      </c>
      <c r="L605" s="83"/>
    </row>
    <row r="606" spans="1:12" ht="30" customHeight="1" x14ac:dyDescent="0.35">
      <c r="A606" s="144" t="s">
        <v>1407</v>
      </c>
      <c r="B606" s="144" t="s">
        <v>1408</v>
      </c>
      <c r="C606" s="144" t="s">
        <v>1417</v>
      </c>
      <c r="D606" s="144" t="s">
        <v>1418</v>
      </c>
      <c r="E606" s="146">
        <v>176</v>
      </c>
      <c r="F606" s="146" t="s">
        <v>36</v>
      </c>
      <c r="G606" s="147">
        <v>0.03</v>
      </c>
      <c r="H606" s="148">
        <v>170.72</v>
      </c>
      <c r="I606" s="149">
        <v>5</v>
      </c>
      <c r="J606" s="149">
        <v>1000</v>
      </c>
      <c r="K606" s="149">
        <v>2499</v>
      </c>
      <c r="L606" s="83"/>
    </row>
    <row r="607" spans="1:12" ht="30" customHeight="1" x14ac:dyDescent="0.35">
      <c r="A607" s="144" t="s">
        <v>1407</v>
      </c>
      <c r="B607" s="144" t="s">
        <v>1408</v>
      </c>
      <c r="C607" s="144" t="s">
        <v>1419</v>
      </c>
      <c r="D607" s="144" t="s">
        <v>1420</v>
      </c>
      <c r="E607" s="146">
        <v>167</v>
      </c>
      <c r="F607" s="146" t="s">
        <v>36</v>
      </c>
      <c r="G607" s="147">
        <v>0.03</v>
      </c>
      <c r="H607" s="148">
        <v>161.99</v>
      </c>
      <c r="I607" s="149">
        <v>6</v>
      </c>
      <c r="J607" s="149">
        <v>2500</v>
      </c>
      <c r="K607" s="149">
        <v>4999</v>
      </c>
      <c r="L607" s="83"/>
    </row>
    <row r="608" spans="1:12" ht="30" customHeight="1" x14ac:dyDescent="0.35">
      <c r="A608" s="144" t="s">
        <v>1407</v>
      </c>
      <c r="B608" s="144" t="s">
        <v>1408</v>
      </c>
      <c r="C608" s="144" t="s">
        <v>1421</v>
      </c>
      <c r="D608" s="144" t="s">
        <v>1422</v>
      </c>
      <c r="E608" s="146">
        <v>159</v>
      </c>
      <c r="F608" s="146" t="s">
        <v>36</v>
      </c>
      <c r="G608" s="147">
        <v>0.03</v>
      </c>
      <c r="H608" s="148">
        <v>154.22999999999999</v>
      </c>
      <c r="I608" s="149">
        <v>7</v>
      </c>
      <c r="J608" s="149">
        <v>5000</v>
      </c>
      <c r="K608" s="149">
        <v>7499</v>
      </c>
      <c r="L608" s="83"/>
    </row>
    <row r="609" spans="1:12" ht="30" customHeight="1" x14ac:dyDescent="0.35">
      <c r="A609" s="144" t="s">
        <v>1407</v>
      </c>
      <c r="B609" s="144" t="s">
        <v>1408</v>
      </c>
      <c r="C609" s="144" t="s">
        <v>1423</v>
      </c>
      <c r="D609" s="144" t="s">
        <v>1424</v>
      </c>
      <c r="E609" s="146">
        <v>151</v>
      </c>
      <c r="F609" s="146" t="s">
        <v>36</v>
      </c>
      <c r="G609" s="147">
        <v>0.03</v>
      </c>
      <c r="H609" s="148">
        <v>146.47</v>
      </c>
      <c r="I609" s="149">
        <v>8</v>
      </c>
      <c r="J609" s="149">
        <v>7500</v>
      </c>
      <c r="K609" s="149">
        <v>9999</v>
      </c>
      <c r="L609" s="83"/>
    </row>
    <row r="610" spans="1:12" ht="30" customHeight="1" x14ac:dyDescent="0.35">
      <c r="A610" s="144" t="s">
        <v>1407</v>
      </c>
      <c r="B610" s="144" t="s">
        <v>1408</v>
      </c>
      <c r="C610" s="144" t="s">
        <v>1425</v>
      </c>
      <c r="D610" s="144" t="s">
        <v>1426</v>
      </c>
      <c r="E610" s="146">
        <v>143</v>
      </c>
      <c r="F610" s="146" t="s">
        <v>36</v>
      </c>
      <c r="G610" s="147">
        <v>0.03</v>
      </c>
      <c r="H610" s="148">
        <v>138.71</v>
      </c>
      <c r="I610" s="149">
        <v>9</v>
      </c>
      <c r="J610" s="149">
        <v>10000</v>
      </c>
      <c r="K610" s="149">
        <v>24999</v>
      </c>
      <c r="L610" s="83"/>
    </row>
    <row r="611" spans="1:12" ht="30" customHeight="1" x14ac:dyDescent="0.35">
      <c r="A611" s="144" t="s">
        <v>1407</v>
      </c>
      <c r="B611" s="144" t="s">
        <v>1408</v>
      </c>
      <c r="C611" s="144" t="s">
        <v>1427</v>
      </c>
      <c r="D611" s="144" t="s">
        <v>1428</v>
      </c>
      <c r="E611" s="146">
        <v>136</v>
      </c>
      <c r="F611" s="146" t="s">
        <v>36</v>
      </c>
      <c r="G611" s="147">
        <v>0.03</v>
      </c>
      <c r="H611" s="148">
        <v>131.91999999999999</v>
      </c>
      <c r="I611" s="149">
        <v>10</v>
      </c>
      <c r="J611" s="149">
        <v>25000</v>
      </c>
      <c r="K611" s="150"/>
      <c r="L611" s="83"/>
    </row>
    <row r="612" spans="1:12" ht="30" customHeight="1" x14ac:dyDescent="0.35">
      <c r="A612" s="158" t="s">
        <v>1429</v>
      </c>
      <c r="B612" s="152"/>
      <c r="C612" s="152"/>
      <c r="D612" s="152"/>
      <c r="E612" s="152"/>
      <c r="F612" s="152"/>
      <c r="G612" s="152"/>
      <c r="H612" s="153"/>
      <c r="I612" s="154"/>
      <c r="J612" s="154"/>
      <c r="K612" s="154"/>
      <c r="L612" s="83"/>
    </row>
    <row r="613" spans="1:12" ht="30" customHeight="1" x14ac:dyDescent="0.35">
      <c r="A613" s="151" t="s">
        <v>1430</v>
      </c>
      <c r="B613" s="151"/>
      <c r="C613" s="151"/>
      <c r="D613" s="151"/>
      <c r="E613" s="151"/>
      <c r="F613" s="151"/>
      <c r="G613" s="151"/>
      <c r="H613" s="155"/>
      <c r="I613" s="156"/>
      <c r="J613" s="156"/>
      <c r="K613" s="156"/>
      <c r="L613" s="83"/>
    </row>
    <row r="614" spans="1:12" ht="30" customHeight="1" x14ac:dyDescent="0.35">
      <c r="A614" s="144" t="s">
        <v>1431</v>
      </c>
      <c r="B614" s="144" t="s">
        <v>1432</v>
      </c>
      <c r="C614" s="144" t="s">
        <v>1433</v>
      </c>
      <c r="D614" s="144" t="s">
        <v>1434</v>
      </c>
      <c r="E614" s="146">
        <v>180</v>
      </c>
      <c r="F614" s="146" t="s">
        <v>36</v>
      </c>
      <c r="G614" s="147">
        <v>0.03</v>
      </c>
      <c r="H614" s="148">
        <v>174.6</v>
      </c>
      <c r="I614" s="149">
        <v>1</v>
      </c>
      <c r="J614" s="149">
        <v>1</v>
      </c>
      <c r="K614" s="149">
        <v>9</v>
      </c>
      <c r="L614" s="83"/>
    </row>
    <row r="615" spans="1:12" ht="30" customHeight="1" x14ac:dyDescent="0.35">
      <c r="A615" s="144" t="s">
        <v>1431</v>
      </c>
      <c r="B615" s="144" t="s">
        <v>1435</v>
      </c>
      <c r="C615" s="144" t="s">
        <v>1436</v>
      </c>
      <c r="D615" s="144" t="s">
        <v>1437</v>
      </c>
      <c r="E615" s="146">
        <v>171</v>
      </c>
      <c r="F615" s="146" t="s">
        <v>36</v>
      </c>
      <c r="G615" s="147">
        <v>0.03</v>
      </c>
      <c r="H615" s="148">
        <v>165.87</v>
      </c>
      <c r="I615" s="149">
        <v>2</v>
      </c>
      <c r="J615" s="149">
        <v>10</v>
      </c>
      <c r="K615" s="149">
        <v>99</v>
      </c>
      <c r="L615" s="83"/>
    </row>
    <row r="616" spans="1:12" ht="30" customHeight="1" x14ac:dyDescent="0.35">
      <c r="A616" s="144" t="s">
        <v>1431</v>
      </c>
      <c r="B616" s="144" t="s">
        <v>1438</v>
      </c>
      <c r="C616" s="144" t="s">
        <v>1439</v>
      </c>
      <c r="D616" s="144" t="s">
        <v>1440</v>
      </c>
      <c r="E616" s="146">
        <v>162</v>
      </c>
      <c r="F616" s="146" t="s">
        <v>36</v>
      </c>
      <c r="G616" s="147">
        <v>0.03</v>
      </c>
      <c r="H616" s="148">
        <v>157.13999999999999</v>
      </c>
      <c r="I616" s="149">
        <v>3</v>
      </c>
      <c r="J616" s="149">
        <v>100</v>
      </c>
      <c r="K616" s="149">
        <v>499</v>
      </c>
      <c r="L616" s="83"/>
    </row>
    <row r="617" spans="1:12" ht="30" customHeight="1" x14ac:dyDescent="0.35">
      <c r="A617" s="144" t="s">
        <v>1431</v>
      </c>
      <c r="B617" s="144" t="s">
        <v>1441</v>
      </c>
      <c r="C617" s="144" t="s">
        <v>1442</v>
      </c>
      <c r="D617" s="144" t="s">
        <v>1443</v>
      </c>
      <c r="E617" s="146">
        <v>154</v>
      </c>
      <c r="F617" s="146" t="s">
        <v>36</v>
      </c>
      <c r="G617" s="147">
        <v>0.03</v>
      </c>
      <c r="H617" s="148">
        <v>149.38</v>
      </c>
      <c r="I617" s="149">
        <v>4</v>
      </c>
      <c r="J617" s="149">
        <v>500</v>
      </c>
      <c r="K617" s="149">
        <v>999</v>
      </c>
      <c r="L617" s="83"/>
    </row>
    <row r="618" spans="1:12" ht="30" customHeight="1" x14ac:dyDescent="0.35">
      <c r="A618" s="144" t="s">
        <v>1431</v>
      </c>
      <c r="B618" s="144" t="s">
        <v>1444</v>
      </c>
      <c r="C618" s="144" t="s">
        <v>1445</v>
      </c>
      <c r="D618" s="144" t="s">
        <v>1446</v>
      </c>
      <c r="E618" s="146">
        <v>147</v>
      </c>
      <c r="F618" s="146" t="s">
        <v>36</v>
      </c>
      <c r="G618" s="147">
        <v>0.03</v>
      </c>
      <c r="H618" s="148">
        <v>142.59</v>
      </c>
      <c r="I618" s="149">
        <v>5</v>
      </c>
      <c r="J618" s="149">
        <v>1000</v>
      </c>
      <c r="K618" s="149">
        <v>2499</v>
      </c>
      <c r="L618" s="83"/>
    </row>
    <row r="619" spans="1:12" ht="30" customHeight="1" x14ac:dyDescent="0.35">
      <c r="A619" s="144" t="s">
        <v>1431</v>
      </c>
      <c r="B619" s="144" t="s">
        <v>1447</v>
      </c>
      <c r="C619" s="144" t="s">
        <v>1448</v>
      </c>
      <c r="D619" s="144" t="s">
        <v>1449</v>
      </c>
      <c r="E619" s="146">
        <v>139</v>
      </c>
      <c r="F619" s="146" t="s">
        <v>36</v>
      </c>
      <c r="G619" s="147">
        <v>0.03</v>
      </c>
      <c r="H619" s="148">
        <v>134.83000000000001</v>
      </c>
      <c r="I619" s="149">
        <v>6</v>
      </c>
      <c r="J619" s="149">
        <v>2500</v>
      </c>
      <c r="K619" s="149">
        <v>4999</v>
      </c>
      <c r="L619" s="83"/>
    </row>
    <row r="620" spans="1:12" ht="30" customHeight="1" x14ac:dyDescent="0.35">
      <c r="A620" s="144" t="s">
        <v>1431</v>
      </c>
      <c r="B620" s="144" t="s">
        <v>1450</v>
      </c>
      <c r="C620" s="144" t="s">
        <v>1451</v>
      </c>
      <c r="D620" s="144" t="s">
        <v>1452</v>
      </c>
      <c r="E620" s="146">
        <v>132</v>
      </c>
      <c r="F620" s="146" t="s">
        <v>36</v>
      </c>
      <c r="G620" s="147">
        <v>0.03</v>
      </c>
      <c r="H620" s="148">
        <v>128.04</v>
      </c>
      <c r="I620" s="149">
        <v>7</v>
      </c>
      <c r="J620" s="149">
        <v>5000</v>
      </c>
      <c r="K620" s="149">
        <v>7499</v>
      </c>
      <c r="L620" s="83"/>
    </row>
    <row r="621" spans="1:12" ht="30" customHeight="1" x14ac:dyDescent="0.35">
      <c r="A621" s="144" t="s">
        <v>1431</v>
      </c>
      <c r="B621" s="144" t="s">
        <v>1453</v>
      </c>
      <c r="C621" s="144" t="s">
        <v>1454</v>
      </c>
      <c r="D621" s="144" t="s">
        <v>1455</v>
      </c>
      <c r="E621" s="146">
        <v>126</v>
      </c>
      <c r="F621" s="146" t="s">
        <v>36</v>
      </c>
      <c r="G621" s="147">
        <v>0.03</v>
      </c>
      <c r="H621" s="148">
        <v>122.22</v>
      </c>
      <c r="I621" s="149">
        <v>8</v>
      </c>
      <c r="J621" s="149">
        <v>7500</v>
      </c>
      <c r="K621" s="149">
        <v>9999</v>
      </c>
      <c r="L621" s="83"/>
    </row>
    <row r="622" spans="1:12" ht="30" customHeight="1" x14ac:dyDescent="0.35">
      <c r="A622" s="144" t="s">
        <v>1431</v>
      </c>
      <c r="B622" s="144" t="s">
        <v>1456</v>
      </c>
      <c r="C622" s="144" t="s">
        <v>1457</v>
      </c>
      <c r="D622" s="144" t="s">
        <v>1458</v>
      </c>
      <c r="E622" s="146">
        <v>119</v>
      </c>
      <c r="F622" s="146" t="s">
        <v>36</v>
      </c>
      <c r="G622" s="147">
        <v>0.03</v>
      </c>
      <c r="H622" s="148">
        <v>115.43</v>
      </c>
      <c r="I622" s="149">
        <v>9</v>
      </c>
      <c r="J622" s="149">
        <v>10000</v>
      </c>
      <c r="K622" s="149">
        <v>24000</v>
      </c>
      <c r="L622" s="83"/>
    </row>
    <row r="623" spans="1:12" ht="30" customHeight="1" x14ac:dyDescent="0.35">
      <c r="A623" s="144" t="s">
        <v>1431</v>
      </c>
      <c r="B623" s="144" t="s">
        <v>1459</v>
      </c>
      <c r="C623" s="144" t="s">
        <v>1460</v>
      </c>
      <c r="D623" s="144" t="s">
        <v>1461</v>
      </c>
      <c r="E623" s="146">
        <v>113</v>
      </c>
      <c r="F623" s="146" t="s">
        <v>36</v>
      </c>
      <c r="G623" s="147">
        <v>0.03</v>
      </c>
      <c r="H623" s="148">
        <v>109.61</v>
      </c>
      <c r="I623" s="149">
        <v>10</v>
      </c>
      <c r="J623" s="149">
        <v>25000</v>
      </c>
      <c r="K623" s="157" t="s">
        <v>1178</v>
      </c>
      <c r="L623" s="83"/>
    </row>
    <row r="624" spans="1:12" ht="30" customHeight="1" x14ac:dyDescent="0.35">
      <c r="A624" s="144" t="s">
        <v>1431</v>
      </c>
      <c r="B624" s="144" t="s">
        <v>1462</v>
      </c>
      <c r="C624" s="144" t="s">
        <v>1463</v>
      </c>
      <c r="D624" s="144" t="s">
        <v>1464</v>
      </c>
      <c r="E624" s="146">
        <v>324</v>
      </c>
      <c r="F624" s="146" t="s">
        <v>36</v>
      </c>
      <c r="G624" s="147">
        <v>0.03</v>
      </c>
      <c r="H624" s="148">
        <v>314.27999999999997</v>
      </c>
      <c r="I624" s="149">
        <v>1</v>
      </c>
      <c r="J624" s="149">
        <v>1</v>
      </c>
      <c r="K624" s="149">
        <v>9</v>
      </c>
      <c r="L624" s="83"/>
    </row>
    <row r="625" spans="1:12" ht="30" customHeight="1" x14ac:dyDescent="0.35">
      <c r="A625" s="144" t="s">
        <v>1431</v>
      </c>
      <c r="B625" s="144" t="s">
        <v>1465</v>
      </c>
      <c r="C625" s="144" t="s">
        <v>1466</v>
      </c>
      <c r="D625" s="144" t="s">
        <v>1467</v>
      </c>
      <c r="E625" s="146">
        <v>308</v>
      </c>
      <c r="F625" s="146" t="s">
        <v>36</v>
      </c>
      <c r="G625" s="147">
        <v>0.03</v>
      </c>
      <c r="H625" s="148">
        <v>298.76</v>
      </c>
      <c r="I625" s="149">
        <v>2</v>
      </c>
      <c r="J625" s="149">
        <v>10</v>
      </c>
      <c r="K625" s="149">
        <v>99</v>
      </c>
      <c r="L625" s="83"/>
    </row>
    <row r="626" spans="1:12" ht="30" customHeight="1" x14ac:dyDescent="0.35">
      <c r="A626" s="144" t="s">
        <v>1431</v>
      </c>
      <c r="B626" s="144" t="s">
        <v>1468</v>
      </c>
      <c r="C626" s="145" t="s">
        <v>1469</v>
      </c>
      <c r="D626" s="144" t="s">
        <v>1470</v>
      </c>
      <c r="E626" s="146">
        <v>292</v>
      </c>
      <c r="F626" s="146" t="s">
        <v>36</v>
      </c>
      <c r="G626" s="147">
        <v>0.03</v>
      </c>
      <c r="H626" s="148">
        <v>283.24</v>
      </c>
      <c r="I626" s="149">
        <v>3</v>
      </c>
      <c r="J626" s="149">
        <v>100</v>
      </c>
      <c r="K626" s="149">
        <v>499</v>
      </c>
      <c r="L626" s="83"/>
    </row>
    <row r="627" spans="1:12" ht="30" customHeight="1" x14ac:dyDescent="0.35">
      <c r="A627" s="144" t="s">
        <v>1431</v>
      </c>
      <c r="B627" s="144" t="s">
        <v>1471</v>
      </c>
      <c r="C627" s="144" t="s">
        <v>1472</v>
      </c>
      <c r="D627" s="144" t="s">
        <v>1473</v>
      </c>
      <c r="E627" s="146">
        <v>278</v>
      </c>
      <c r="F627" s="146" t="s">
        <v>36</v>
      </c>
      <c r="G627" s="147">
        <v>0.03</v>
      </c>
      <c r="H627" s="148">
        <v>269.66000000000003</v>
      </c>
      <c r="I627" s="149">
        <v>4</v>
      </c>
      <c r="J627" s="149">
        <v>500</v>
      </c>
      <c r="K627" s="149">
        <v>999</v>
      </c>
      <c r="L627" s="83"/>
    </row>
    <row r="628" spans="1:12" ht="30" customHeight="1" x14ac:dyDescent="0.35">
      <c r="A628" s="144" t="s">
        <v>1431</v>
      </c>
      <c r="B628" s="144" t="s">
        <v>1474</v>
      </c>
      <c r="C628" s="145" t="s">
        <v>1475</v>
      </c>
      <c r="D628" s="144" t="s">
        <v>1476</v>
      </c>
      <c r="E628" s="146">
        <v>264</v>
      </c>
      <c r="F628" s="146" t="s">
        <v>36</v>
      </c>
      <c r="G628" s="147">
        <v>0.03</v>
      </c>
      <c r="H628" s="148">
        <v>256.08</v>
      </c>
      <c r="I628" s="149">
        <v>5</v>
      </c>
      <c r="J628" s="149">
        <v>1000</v>
      </c>
      <c r="K628" s="149">
        <v>2499</v>
      </c>
      <c r="L628" s="83"/>
    </row>
    <row r="629" spans="1:12" ht="30" customHeight="1" x14ac:dyDescent="0.35">
      <c r="A629" s="144" t="s">
        <v>1431</v>
      </c>
      <c r="B629" s="144" t="s">
        <v>1477</v>
      </c>
      <c r="C629" s="144" t="s">
        <v>1478</v>
      </c>
      <c r="D629" s="144" t="s">
        <v>1479</v>
      </c>
      <c r="E629" s="146">
        <v>251</v>
      </c>
      <c r="F629" s="146" t="s">
        <v>36</v>
      </c>
      <c r="G629" s="147">
        <v>0.03</v>
      </c>
      <c r="H629" s="148">
        <v>243.47</v>
      </c>
      <c r="I629" s="149">
        <v>6</v>
      </c>
      <c r="J629" s="149">
        <v>2500</v>
      </c>
      <c r="K629" s="149">
        <v>4999</v>
      </c>
      <c r="L629" s="83"/>
    </row>
    <row r="630" spans="1:12" ht="30" customHeight="1" x14ac:dyDescent="0.35">
      <c r="A630" s="144" t="s">
        <v>1431</v>
      </c>
      <c r="B630" s="144" t="s">
        <v>1480</v>
      </c>
      <c r="C630" s="144" t="s">
        <v>1481</v>
      </c>
      <c r="D630" s="144" t="s">
        <v>1482</v>
      </c>
      <c r="E630" s="146">
        <v>238</v>
      </c>
      <c r="F630" s="146" t="s">
        <v>36</v>
      </c>
      <c r="G630" s="147">
        <v>0.03</v>
      </c>
      <c r="H630" s="148">
        <v>230.86</v>
      </c>
      <c r="I630" s="149">
        <v>7</v>
      </c>
      <c r="J630" s="149">
        <v>5000</v>
      </c>
      <c r="K630" s="149">
        <v>7499</v>
      </c>
      <c r="L630" s="83"/>
    </row>
    <row r="631" spans="1:12" ht="30" customHeight="1" x14ac:dyDescent="0.35">
      <c r="A631" s="144" t="s">
        <v>1431</v>
      </c>
      <c r="B631" s="144" t="s">
        <v>1483</v>
      </c>
      <c r="C631" s="144" t="s">
        <v>1484</v>
      </c>
      <c r="D631" s="144" t="s">
        <v>1485</v>
      </c>
      <c r="E631" s="146">
        <v>226</v>
      </c>
      <c r="F631" s="146" t="s">
        <v>36</v>
      </c>
      <c r="G631" s="147">
        <v>0.03</v>
      </c>
      <c r="H631" s="148">
        <v>219.22</v>
      </c>
      <c r="I631" s="149">
        <v>8</v>
      </c>
      <c r="J631" s="149">
        <v>7500</v>
      </c>
      <c r="K631" s="149">
        <v>9999</v>
      </c>
      <c r="L631" s="83"/>
    </row>
    <row r="632" spans="1:12" ht="30" customHeight="1" x14ac:dyDescent="0.35">
      <c r="A632" s="144" t="s">
        <v>1431</v>
      </c>
      <c r="B632" s="144" t="s">
        <v>1486</v>
      </c>
      <c r="C632" s="144" t="s">
        <v>1487</v>
      </c>
      <c r="D632" s="144" t="s">
        <v>1488</v>
      </c>
      <c r="E632" s="146">
        <v>215</v>
      </c>
      <c r="F632" s="146" t="s">
        <v>36</v>
      </c>
      <c r="G632" s="147">
        <v>0.03</v>
      </c>
      <c r="H632" s="148">
        <v>208.55</v>
      </c>
      <c r="I632" s="149">
        <v>9</v>
      </c>
      <c r="J632" s="149">
        <v>10000</v>
      </c>
      <c r="K632" s="149">
        <v>24000</v>
      </c>
      <c r="L632" s="83"/>
    </row>
    <row r="633" spans="1:12" ht="30" customHeight="1" x14ac:dyDescent="0.35">
      <c r="A633" s="144" t="s">
        <v>1431</v>
      </c>
      <c r="B633" s="144" t="s">
        <v>1489</v>
      </c>
      <c r="C633" s="144" t="s">
        <v>1490</v>
      </c>
      <c r="D633" s="144" t="s">
        <v>1491</v>
      </c>
      <c r="E633" s="146">
        <v>204</v>
      </c>
      <c r="F633" s="146" t="s">
        <v>36</v>
      </c>
      <c r="G633" s="147">
        <v>0.03</v>
      </c>
      <c r="H633" s="148">
        <v>197.88</v>
      </c>
      <c r="I633" s="149">
        <v>10</v>
      </c>
      <c r="J633" s="149">
        <v>25000</v>
      </c>
      <c r="K633" s="157" t="s">
        <v>1178</v>
      </c>
      <c r="L633" s="83"/>
    </row>
    <row r="634" spans="1:12" ht="30" customHeight="1" x14ac:dyDescent="0.35">
      <c r="A634" s="144" t="s">
        <v>1431</v>
      </c>
      <c r="B634" s="144" t="s">
        <v>1492</v>
      </c>
      <c r="C634" s="144" t="s">
        <v>1493</v>
      </c>
      <c r="D634" s="144" t="s">
        <v>1494</v>
      </c>
      <c r="E634" s="146">
        <v>459</v>
      </c>
      <c r="F634" s="146" t="s">
        <v>36</v>
      </c>
      <c r="G634" s="147">
        <v>0.03</v>
      </c>
      <c r="H634" s="148">
        <v>445.23</v>
      </c>
      <c r="I634" s="149">
        <v>1</v>
      </c>
      <c r="J634" s="149">
        <v>1</v>
      </c>
      <c r="K634" s="149">
        <v>9</v>
      </c>
      <c r="L634" s="83"/>
    </row>
    <row r="635" spans="1:12" ht="30" customHeight="1" x14ac:dyDescent="0.35">
      <c r="A635" s="144" t="s">
        <v>1431</v>
      </c>
      <c r="B635" s="144" t="s">
        <v>1495</v>
      </c>
      <c r="C635" s="145" t="s">
        <v>1496</v>
      </c>
      <c r="D635" s="144" t="s">
        <v>1497</v>
      </c>
      <c r="E635" s="146">
        <v>436</v>
      </c>
      <c r="F635" s="146" t="s">
        <v>36</v>
      </c>
      <c r="G635" s="147">
        <v>0.03</v>
      </c>
      <c r="H635" s="148">
        <v>422.92</v>
      </c>
      <c r="I635" s="149">
        <v>2</v>
      </c>
      <c r="J635" s="149">
        <v>10</v>
      </c>
      <c r="K635" s="149">
        <v>99</v>
      </c>
      <c r="L635" s="83"/>
    </row>
    <row r="636" spans="1:12" ht="30" customHeight="1" x14ac:dyDescent="0.35">
      <c r="A636" s="144" t="s">
        <v>1431</v>
      </c>
      <c r="B636" s="144" t="s">
        <v>1498</v>
      </c>
      <c r="C636" s="144" t="s">
        <v>1499</v>
      </c>
      <c r="D636" s="144" t="s">
        <v>1500</v>
      </c>
      <c r="E636" s="146">
        <v>414</v>
      </c>
      <c r="F636" s="146" t="s">
        <v>36</v>
      </c>
      <c r="G636" s="147">
        <v>0.03</v>
      </c>
      <c r="H636" s="148">
        <v>401.58</v>
      </c>
      <c r="I636" s="149">
        <v>3</v>
      </c>
      <c r="J636" s="149">
        <v>100</v>
      </c>
      <c r="K636" s="149">
        <v>499</v>
      </c>
      <c r="L636" s="83"/>
    </row>
    <row r="637" spans="1:12" ht="30" customHeight="1" x14ac:dyDescent="0.35">
      <c r="A637" s="144" t="s">
        <v>1431</v>
      </c>
      <c r="B637" s="144" t="s">
        <v>1501</v>
      </c>
      <c r="C637" s="144" t="s">
        <v>1502</v>
      </c>
      <c r="D637" s="144" t="s">
        <v>1503</v>
      </c>
      <c r="E637" s="146">
        <v>394</v>
      </c>
      <c r="F637" s="146" t="s">
        <v>36</v>
      </c>
      <c r="G637" s="147">
        <v>0.03</v>
      </c>
      <c r="H637" s="148">
        <v>382.18</v>
      </c>
      <c r="I637" s="149">
        <v>4</v>
      </c>
      <c r="J637" s="149">
        <v>500</v>
      </c>
      <c r="K637" s="149">
        <v>999</v>
      </c>
      <c r="L637" s="83"/>
    </row>
    <row r="638" spans="1:12" ht="30" customHeight="1" x14ac:dyDescent="0.35">
      <c r="A638" s="144" t="s">
        <v>1431</v>
      </c>
      <c r="B638" s="144" t="s">
        <v>1504</v>
      </c>
      <c r="C638" s="144" t="s">
        <v>1505</v>
      </c>
      <c r="D638" s="144" t="s">
        <v>1506</v>
      </c>
      <c r="E638" s="146">
        <v>374</v>
      </c>
      <c r="F638" s="146" t="s">
        <v>36</v>
      </c>
      <c r="G638" s="147">
        <v>0.03</v>
      </c>
      <c r="H638" s="148">
        <v>362.78</v>
      </c>
      <c r="I638" s="149">
        <v>5</v>
      </c>
      <c r="J638" s="149">
        <v>1000</v>
      </c>
      <c r="K638" s="149">
        <v>2499</v>
      </c>
      <c r="L638" s="83"/>
    </row>
    <row r="639" spans="1:12" ht="30" customHeight="1" x14ac:dyDescent="0.35">
      <c r="A639" s="144" t="s">
        <v>1431</v>
      </c>
      <c r="B639" s="144" t="s">
        <v>1507</v>
      </c>
      <c r="C639" s="144" t="s">
        <v>1508</v>
      </c>
      <c r="D639" s="144" t="s">
        <v>1509</v>
      </c>
      <c r="E639" s="146">
        <v>355</v>
      </c>
      <c r="F639" s="146" t="s">
        <v>36</v>
      </c>
      <c r="G639" s="147">
        <v>0.03</v>
      </c>
      <c r="H639" s="148">
        <v>344.35</v>
      </c>
      <c r="I639" s="149">
        <v>6</v>
      </c>
      <c r="J639" s="149">
        <v>2500</v>
      </c>
      <c r="K639" s="149">
        <v>4999</v>
      </c>
      <c r="L639" s="83"/>
    </row>
    <row r="640" spans="1:12" ht="30" customHeight="1" x14ac:dyDescent="0.35">
      <c r="A640" s="144" t="s">
        <v>1431</v>
      </c>
      <c r="B640" s="144" t="s">
        <v>1510</v>
      </c>
      <c r="C640" s="144" t="s">
        <v>1511</v>
      </c>
      <c r="D640" s="144" t="s">
        <v>1512</v>
      </c>
      <c r="E640" s="146">
        <v>337</v>
      </c>
      <c r="F640" s="146" t="s">
        <v>36</v>
      </c>
      <c r="G640" s="147">
        <v>0.03</v>
      </c>
      <c r="H640" s="148">
        <v>326.89</v>
      </c>
      <c r="I640" s="149">
        <v>7</v>
      </c>
      <c r="J640" s="149">
        <v>5000</v>
      </c>
      <c r="K640" s="149">
        <v>7499</v>
      </c>
      <c r="L640" s="83"/>
    </row>
    <row r="641" spans="1:12" ht="30" customHeight="1" x14ac:dyDescent="0.35">
      <c r="A641" s="144" t="s">
        <v>1431</v>
      </c>
      <c r="B641" s="144" t="s">
        <v>1513</v>
      </c>
      <c r="C641" s="144" t="s">
        <v>1514</v>
      </c>
      <c r="D641" s="144" t="s">
        <v>1515</v>
      </c>
      <c r="E641" s="146">
        <v>321</v>
      </c>
      <c r="F641" s="146" t="s">
        <v>36</v>
      </c>
      <c r="G641" s="147">
        <v>0.03</v>
      </c>
      <c r="H641" s="148">
        <v>311.37</v>
      </c>
      <c r="I641" s="149">
        <v>8</v>
      </c>
      <c r="J641" s="149">
        <v>7500</v>
      </c>
      <c r="K641" s="149">
        <v>9999</v>
      </c>
      <c r="L641" s="83"/>
    </row>
    <row r="642" spans="1:12" ht="30" customHeight="1" x14ac:dyDescent="0.35">
      <c r="A642" s="144" t="s">
        <v>1431</v>
      </c>
      <c r="B642" s="144" t="s">
        <v>1516</v>
      </c>
      <c r="C642" s="144" t="s">
        <v>1517</v>
      </c>
      <c r="D642" s="144" t="s">
        <v>1518</v>
      </c>
      <c r="E642" s="146">
        <v>305</v>
      </c>
      <c r="F642" s="146" t="s">
        <v>36</v>
      </c>
      <c r="G642" s="147">
        <v>0.03</v>
      </c>
      <c r="H642" s="148">
        <v>295.85000000000002</v>
      </c>
      <c r="I642" s="149">
        <v>9</v>
      </c>
      <c r="J642" s="149">
        <v>10000</v>
      </c>
      <c r="K642" s="149">
        <v>24000</v>
      </c>
      <c r="L642" s="83"/>
    </row>
    <row r="643" spans="1:12" ht="30" customHeight="1" x14ac:dyDescent="0.35">
      <c r="A643" s="144" t="s">
        <v>1431</v>
      </c>
      <c r="B643" s="144" t="s">
        <v>1519</v>
      </c>
      <c r="C643" s="144" t="s">
        <v>1520</v>
      </c>
      <c r="D643" s="144" t="s">
        <v>1521</v>
      </c>
      <c r="E643" s="146">
        <v>289</v>
      </c>
      <c r="F643" s="146" t="s">
        <v>36</v>
      </c>
      <c r="G643" s="147">
        <v>0.03</v>
      </c>
      <c r="H643" s="148">
        <v>280.33</v>
      </c>
      <c r="I643" s="149">
        <v>10</v>
      </c>
      <c r="J643" s="149">
        <v>25000</v>
      </c>
      <c r="K643" s="157" t="s">
        <v>1178</v>
      </c>
      <c r="L643" s="83"/>
    </row>
    <row r="644" spans="1:12" ht="30" customHeight="1" x14ac:dyDescent="0.35">
      <c r="A644" s="151" t="s">
        <v>1522</v>
      </c>
      <c r="B644" s="151"/>
      <c r="C644" s="151"/>
      <c r="D644" s="151"/>
      <c r="E644" s="151"/>
      <c r="F644" s="151"/>
      <c r="G644" s="151"/>
      <c r="H644" s="155"/>
      <c r="I644" s="156"/>
      <c r="J644" s="156"/>
      <c r="K644" s="156"/>
      <c r="L644" s="83"/>
    </row>
    <row r="645" spans="1:12" ht="30" customHeight="1" x14ac:dyDescent="0.35">
      <c r="A645" s="144" t="s">
        <v>1523</v>
      </c>
      <c r="B645" s="144" t="s">
        <v>1524</v>
      </c>
      <c r="C645" s="144" t="s">
        <v>1525</v>
      </c>
      <c r="D645" s="144" t="s">
        <v>1526</v>
      </c>
      <c r="E645" s="146">
        <v>120</v>
      </c>
      <c r="F645" s="146" t="s">
        <v>36</v>
      </c>
      <c r="G645" s="147">
        <v>0.03</v>
      </c>
      <c r="H645" s="148">
        <v>116.4</v>
      </c>
      <c r="I645" s="149">
        <v>1</v>
      </c>
      <c r="J645" s="149">
        <v>1</v>
      </c>
      <c r="K645" s="149">
        <v>9</v>
      </c>
      <c r="L645" s="83"/>
    </row>
    <row r="646" spans="1:12" ht="30" customHeight="1" x14ac:dyDescent="0.35">
      <c r="A646" s="144" t="s">
        <v>1523</v>
      </c>
      <c r="B646" s="144" t="s">
        <v>1527</v>
      </c>
      <c r="C646" s="144" t="s">
        <v>1528</v>
      </c>
      <c r="D646" s="144" t="s">
        <v>1529</v>
      </c>
      <c r="E646" s="146">
        <v>114</v>
      </c>
      <c r="F646" s="146" t="s">
        <v>36</v>
      </c>
      <c r="G646" s="147">
        <v>0.03</v>
      </c>
      <c r="H646" s="148">
        <v>110.58</v>
      </c>
      <c r="I646" s="149">
        <v>2</v>
      </c>
      <c r="J646" s="149">
        <v>10</v>
      </c>
      <c r="K646" s="149">
        <v>99</v>
      </c>
      <c r="L646" s="83"/>
    </row>
    <row r="647" spans="1:12" ht="30" customHeight="1" x14ac:dyDescent="0.35">
      <c r="A647" s="144" t="s">
        <v>1523</v>
      </c>
      <c r="B647" s="144" t="s">
        <v>1530</v>
      </c>
      <c r="C647" s="144" t="s">
        <v>1531</v>
      </c>
      <c r="D647" s="144" t="s">
        <v>1532</v>
      </c>
      <c r="E647" s="146">
        <v>108</v>
      </c>
      <c r="F647" s="146" t="s">
        <v>36</v>
      </c>
      <c r="G647" s="147">
        <v>0.03</v>
      </c>
      <c r="H647" s="148">
        <v>104.76</v>
      </c>
      <c r="I647" s="149">
        <v>3</v>
      </c>
      <c r="J647" s="149">
        <v>100</v>
      </c>
      <c r="K647" s="149">
        <v>499</v>
      </c>
      <c r="L647" s="83"/>
    </row>
    <row r="648" spans="1:12" ht="30" customHeight="1" x14ac:dyDescent="0.35">
      <c r="A648" s="144" t="s">
        <v>1523</v>
      </c>
      <c r="B648" s="144" t="s">
        <v>1533</v>
      </c>
      <c r="C648" s="144" t="s">
        <v>1534</v>
      </c>
      <c r="D648" s="144" t="s">
        <v>1535</v>
      </c>
      <c r="E648" s="146">
        <v>103</v>
      </c>
      <c r="F648" s="146" t="s">
        <v>36</v>
      </c>
      <c r="G648" s="147">
        <v>0.03</v>
      </c>
      <c r="H648" s="148">
        <v>99.91</v>
      </c>
      <c r="I648" s="149">
        <v>4</v>
      </c>
      <c r="J648" s="149">
        <v>500</v>
      </c>
      <c r="K648" s="149">
        <v>999</v>
      </c>
      <c r="L648" s="83"/>
    </row>
    <row r="649" spans="1:12" ht="30" customHeight="1" x14ac:dyDescent="0.35">
      <c r="A649" s="144" t="s">
        <v>1523</v>
      </c>
      <c r="B649" s="144" t="s">
        <v>1536</v>
      </c>
      <c r="C649" s="144" t="s">
        <v>1537</v>
      </c>
      <c r="D649" s="144" t="s">
        <v>1538</v>
      </c>
      <c r="E649" s="146">
        <v>98</v>
      </c>
      <c r="F649" s="146" t="s">
        <v>36</v>
      </c>
      <c r="G649" s="147">
        <v>0.03</v>
      </c>
      <c r="H649" s="148">
        <v>95.06</v>
      </c>
      <c r="I649" s="149">
        <v>5</v>
      </c>
      <c r="J649" s="149">
        <v>1000</v>
      </c>
      <c r="K649" s="149">
        <v>2499</v>
      </c>
      <c r="L649" s="83"/>
    </row>
    <row r="650" spans="1:12" ht="30" customHeight="1" x14ac:dyDescent="0.35">
      <c r="A650" s="144" t="s">
        <v>1523</v>
      </c>
      <c r="B650" s="144" t="s">
        <v>1539</v>
      </c>
      <c r="C650" s="144" t="s">
        <v>1540</v>
      </c>
      <c r="D650" s="144" t="s">
        <v>1541</v>
      </c>
      <c r="E650" s="146">
        <v>93</v>
      </c>
      <c r="F650" s="146" t="s">
        <v>36</v>
      </c>
      <c r="G650" s="147">
        <v>0.03</v>
      </c>
      <c r="H650" s="148">
        <v>90.21</v>
      </c>
      <c r="I650" s="149">
        <v>6</v>
      </c>
      <c r="J650" s="149">
        <v>2500</v>
      </c>
      <c r="K650" s="149">
        <v>4999</v>
      </c>
      <c r="L650" s="83"/>
    </row>
    <row r="651" spans="1:12" ht="30" customHeight="1" x14ac:dyDescent="0.35">
      <c r="A651" s="144" t="s">
        <v>1523</v>
      </c>
      <c r="B651" s="144" t="s">
        <v>1542</v>
      </c>
      <c r="C651" s="144" t="s">
        <v>1543</v>
      </c>
      <c r="D651" s="144" t="s">
        <v>1544</v>
      </c>
      <c r="E651" s="146">
        <v>88</v>
      </c>
      <c r="F651" s="146" t="s">
        <v>36</v>
      </c>
      <c r="G651" s="147">
        <v>0.03</v>
      </c>
      <c r="H651" s="148">
        <v>85.36</v>
      </c>
      <c r="I651" s="149">
        <v>7</v>
      </c>
      <c r="J651" s="149">
        <v>5000</v>
      </c>
      <c r="K651" s="149">
        <v>7499</v>
      </c>
      <c r="L651" s="83"/>
    </row>
    <row r="652" spans="1:12" ht="30" customHeight="1" x14ac:dyDescent="0.35">
      <c r="A652" s="144" t="s">
        <v>1523</v>
      </c>
      <c r="B652" s="144" t="s">
        <v>1545</v>
      </c>
      <c r="C652" s="144" t="s">
        <v>1546</v>
      </c>
      <c r="D652" s="144" t="s">
        <v>1547</v>
      </c>
      <c r="E652" s="146">
        <v>84</v>
      </c>
      <c r="F652" s="146" t="s">
        <v>36</v>
      </c>
      <c r="G652" s="147">
        <v>0.03</v>
      </c>
      <c r="H652" s="148">
        <v>81.48</v>
      </c>
      <c r="I652" s="149">
        <v>8</v>
      </c>
      <c r="J652" s="149">
        <v>7500</v>
      </c>
      <c r="K652" s="149">
        <v>9999</v>
      </c>
      <c r="L652" s="83"/>
    </row>
    <row r="653" spans="1:12" ht="30" customHeight="1" x14ac:dyDescent="0.35">
      <c r="A653" s="144" t="s">
        <v>1523</v>
      </c>
      <c r="B653" s="144" t="s">
        <v>1548</v>
      </c>
      <c r="C653" s="145" t="s">
        <v>1549</v>
      </c>
      <c r="D653" s="144" t="s">
        <v>1550</v>
      </c>
      <c r="E653" s="146">
        <v>80</v>
      </c>
      <c r="F653" s="146" t="s">
        <v>36</v>
      </c>
      <c r="G653" s="147">
        <v>0.03</v>
      </c>
      <c r="H653" s="148">
        <v>77.599999999999994</v>
      </c>
      <c r="I653" s="149">
        <v>9</v>
      </c>
      <c r="J653" s="149">
        <v>10000</v>
      </c>
      <c r="K653" s="149">
        <v>24999</v>
      </c>
      <c r="L653" s="83"/>
    </row>
    <row r="654" spans="1:12" ht="30" customHeight="1" x14ac:dyDescent="0.35">
      <c r="A654" s="144" t="s">
        <v>1523</v>
      </c>
      <c r="B654" s="144" t="s">
        <v>1551</v>
      </c>
      <c r="C654" s="144" t="s">
        <v>1552</v>
      </c>
      <c r="D654" s="144" t="s">
        <v>1553</v>
      </c>
      <c r="E654" s="146">
        <v>76</v>
      </c>
      <c r="F654" s="146" t="s">
        <v>36</v>
      </c>
      <c r="G654" s="147">
        <v>0.03</v>
      </c>
      <c r="H654" s="148">
        <v>73.72</v>
      </c>
      <c r="I654" s="149">
        <v>10</v>
      </c>
      <c r="J654" s="149">
        <v>25000</v>
      </c>
      <c r="K654" s="150"/>
      <c r="L654" s="83"/>
    </row>
    <row r="655" spans="1:12" ht="30" customHeight="1" x14ac:dyDescent="0.35">
      <c r="A655" s="144" t="s">
        <v>1554</v>
      </c>
      <c r="B655" s="144" t="s">
        <v>1555</v>
      </c>
      <c r="C655" s="145" t="s">
        <v>1556</v>
      </c>
      <c r="D655" s="144" t="s">
        <v>1557</v>
      </c>
      <c r="E655" s="146">
        <v>306</v>
      </c>
      <c r="F655" s="146" t="s">
        <v>36</v>
      </c>
      <c r="G655" s="147">
        <v>0.03</v>
      </c>
      <c r="H655" s="148">
        <v>296.82</v>
      </c>
      <c r="I655" s="149">
        <v>1</v>
      </c>
      <c r="J655" s="149">
        <v>1</v>
      </c>
      <c r="K655" s="149">
        <v>9</v>
      </c>
      <c r="L655" s="83"/>
    </row>
    <row r="656" spans="1:12" ht="30" customHeight="1" x14ac:dyDescent="0.35">
      <c r="A656" s="144" t="s">
        <v>1554</v>
      </c>
      <c r="B656" s="144" t="s">
        <v>1555</v>
      </c>
      <c r="C656" s="144" t="s">
        <v>1558</v>
      </c>
      <c r="D656" s="144" t="s">
        <v>1559</v>
      </c>
      <c r="E656" s="146">
        <v>291</v>
      </c>
      <c r="F656" s="146" t="s">
        <v>36</v>
      </c>
      <c r="G656" s="147">
        <v>0.03</v>
      </c>
      <c r="H656" s="148">
        <v>282.27</v>
      </c>
      <c r="I656" s="149">
        <v>2</v>
      </c>
      <c r="J656" s="149">
        <v>10</v>
      </c>
      <c r="K656" s="149">
        <v>99</v>
      </c>
      <c r="L656" s="83"/>
    </row>
    <row r="657" spans="1:12" ht="30" customHeight="1" x14ac:dyDescent="0.35">
      <c r="A657" s="144" t="s">
        <v>1554</v>
      </c>
      <c r="B657" s="144" t="s">
        <v>1555</v>
      </c>
      <c r="C657" s="144" t="s">
        <v>1560</v>
      </c>
      <c r="D657" s="144" t="s">
        <v>1561</v>
      </c>
      <c r="E657" s="146">
        <v>276</v>
      </c>
      <c r="F657" s="146" t="s">
        <v>36</v>
      </c>
      <c r="G657" s="147">
        <v>0.03</v>
      </c>
      <c r="H657" s="148">
        <v>267.72000000000003</v>
      </c>
      <c r="I657" s="149">
        <v>3</v>
      </c>
      <c r="J657" s="149">
        <v>100</v>
      </c>
      <c r="K657" s="149">
        <v>499</v>
      </c>
      <c r="L657" s="83"/>
    </row>
    <row r="658" spans="1:12" ht="30" customHeight="1" x14ac:dyDescent="0.35">
      <c r="A658" s="144" t="s">
        <v>1554</v>
      </c>
      <c r="B658" s="144" t="s">
        <v>1555</v>
      </c>
      <c r="C658" s="144" t="s">
        <v>1562</v>
      </c>
      <c r="D658" s="144" t="s">
        <v>1563</v>
      </c>
      <c r="E658" s="146">
        <v>262</v>
      </c>
      <c r="F658" s="146" t="s">
        <v>36</v>
      </c>
      <c r="G658" s="147">
        <v>0.03</v>
      </c>
      <c r="H658" s="148">
        <v>254.14</v>
      </c>
      <c r="I658" s="149">
        <v>4</v>
      </c>
      <c r="J658" s="149">
        <v>500</v>
      </c>
      <c r="K658" s="149">
        <v>999</v>
      </c>
      <c r="L658" s="83"/>
    </row>
    <row r="659" spans="1:12" ht="30" customHeight="1" x14ac:dyDescent="0.35">
      <c r="A659" s="144" t="s">
        <v>1554</v>
      </c>
      <c r="B659" s="144" t="s">
        <v>1555</v>
      </c>
      <c r="C659" s="144" t="s">
        <v>1564</v>
      </c>
      <c r="D659" s="144" t="s">
        <v>1565</v>
      </c>
      <c r="E659" s="146">
        <v>249</v>
      </c>
      <c r="F659" s="146" t="s">
        <v>36</v>
      </c>
      <c r="G659" s="147">
        <v>0.03</v>
      </c>
      <c r="H659" s="148">
        <v>241.53</v>
      </c>
      <c r="I659" s="149">
        <v>5</v>
      </c>
      <c r="J659" s="149">
        <v>1000</v>
      </c>
      <c r="K659" s="149">
        <v>2499</v>
      </c>
      <c r="L659" s="83"/>
    </row>
    <row r="660" spans="1:12" ht="30" customHeight="1" x14ac:dyDescent="0.35">
      <c r="A660" s="144" t="s">
        <v>1554</v>
      </c>
      <c r="B660" s="144" t="s">
        <v>1555</v>
      </c>
      <c r="C660" s="144" t="s">
        <v>1566</v>
      </c>
      <c r="D660" s="144" t="s">
        <v>1567</v>
      </c>
      <c r="E660" s="146">
        <v>237</v>
      </c>
      <c r="F660" s="146" t="s">
        <v>36</v>
      </c>
      <c r="G660" s="147">
        <v>0.03</v>
      </c>
      <c r="H660" s="148">
        <v>229.89</v>
      </c>
      <c r="I660" s="149">
        <v>6</v>
      </c>
      <c r="J660" s="149">
        <v>2500</v>
      </c>
      <c r="K660" s="149">
        <v>4999</v>
      </c>
      <c r="L660" s="83"/>
    </row>
    <row r="661" spans="1:12" ht="30" customHeight="1" x14ac:dyDescent="0.35">
      <c r="A661" s="144" t="s">
        <v>1554</v>
      </c>
      <c r="B661" s="144" t="s">
        <v>1555</v>
      </c>
      <c r="C661" s="144" t="s">
        <v>1568</v>
      </c>
      <c r="D661" s="144" t="s">
        <v>1569</v>
      </c>
      <c r="E661" s="146">
        <v>225</v>
      </c>
      <c r="F661" s="146" t="s">
        <v>36</v>
      </c>
      <c r="G661" s="147">
        <v>0.03</v>
      </c>
      <c r="H661" s="148">
        <v>218.25</v>
      </c>
      <c r="I661" s="149">
        <v>7</v>
      </c>
      <c r="J661" s="149">
        <v>5000</v>
      </c>
      <c r="K661" s="149">
        <v>7499</v>
      </c>
      <c r="L661" s="83"/>
    </row>
    <row r="662" spans="1:12" ht="30" customHeight="1" x14ac:dyDescent="0.35">
      <c r="A662" s="144" t="s">
        <v>1554</v>
      </c>
      <c r="B662" s="144" t="s">
        <v>1555</v>
      </c>
      <c r="C662" s="144" t="s">
        <v>1570</v>
      </c>
      <c r="D662" s="144" t="s">
        <v>1571</v>
      </c>
      <c r="E662" s="146">
        <v>214</v>
      </c>
      <c r="F662" s="146" t="s">
        <v>36</v>
      </c>
      <c r="G662" s="147">
        <v>0.03</v>
      </c>
      <c r="H662" s="148">
        <v>207.58</v>
      </c>
      <c r="I662" s="149">
        <v>8</v>
      </c>
      <c r="J662" s="149">
        <v>7500</v>
      </c>
      <c r="K662" s="149">
        <v>9999</v>
      </c>
      <c r="L662" s="83"/>
    </row>
    <row r="663" spans="1:12" ht="30" customHeight="1" x14ac:dyDescent="0.35">
      <c r="A663" s="144" t="s">
        <v>1554</v>
      </c>
      <c r="B663" s="144" t="s">
        <v>1555</v>
      </c>
      <c r="C663" s="144" t="s">
        <v>1572</v>
      </c>
      <c r="D663" s="144" t="s">
        <v>1573</v>
      </c>
      <c r="E663" s="146">
        <v>203</v>
      </c>
      <c r="F663" s="146" t="s">
        <v>36</v>
      </c>
      <c r="G663" s="147">
        <v>0.03</v>
      </c>
      <c r="H663" s="148">
        <v>196.91</v>
      </c>
      <c r="I663" s="149">
        <v>9</v>
      </c>
      <c r="J663" s="149">
        <v>10000</v>
      </c>
      <c r="K663" s="149">
        <v>24999</v>
      </c>
      <c r="L663" s="83"/>
    </row>
    <row r="664" spans="1:12" ht="30" customHeight="1" x14ac:dyDescent="0.35">
      <c r="A664" s="144" t="s">
        <v>1554</v>
      </c>
      <c r="B664" s="144" t="s">
        <v>1555</v>
      </c>
      <c r="C664" s="144" t="s">
        <v>1574</v>
      </c>
      <c r="D664" s="144" t="s">
        <v>1575</v>
      </c>
      <c r="E664" s="146">
        <v>193</v>
      </c>
      <c r="F664" s="146" t="s">
        <v>36</v>
      </c>
      <c r="G664" s="147">
        <v>0.03</v>
      </c>
      <c r="H664" s="148">
        <v>187.21</v>
      </c>
      <c r="I664" s="149">
        <v>10</v>
      </c>
      <c r="J664" s="149">
        <v>25000</v>
      </c>
      <c r="K664" s="150"/>
      <c r="L664" s="83"/>
    </row>
    <row r="665" spans="1:12" ht="30" customHeight="1" x14ac:dyDescent="0.35">
      <c r="A665" s="144" t="s">
        <v>1576</v>
      </c>
      <c r="B665" s="144" t="s">
        <v>1577</v>
      </c>
      <c r="C665" s="144" t="s">
        <v>1578</v>
      </c>
      <c r="D665" s="144" t="s">
        <v>1579</v>
      </c>
      <c r="E665" s="146">
        <v>216</v>
      </c>
      <c r="F665" s="146" t="s">
        <v>36</v>
      </c>
      <c r="G665" s="147">
        <v>0.03</v>
      </c>
      <c r="H665" s="148">
        <v>209.52</v>
      </c>
      <c r="I665" s="149">
        <v>1</v>
      </c>
      <c r="J665" s="149">
        <v>1</v>
      </c>
      <c r="K665" s="149">
        <v>9</v>
      </c>
      <c r="L665" s="83"/>
    </row>
    <row r="666" spans="1:12" ht="30" customHeight="1" x14ac:dyDescent="0.35">
      <c r="A666" s="144" t="s">
        <v>1576</v>
      </c>
      <c r="B666" s="144" t="s">
        <v>1577</v>
      </c>
      <c r="C666" s="144" t="s">
        <v>1580</v>
      </c>
      <c r="D666" s="144" t="s">
        <v>1581</v>
      </c>
      <c r="E666" s="146">
        <v>205</v>
      </c>
      <c r="F666" s="146" t="s">
        <v>36</v>
      </c>
      <c r="G666" s="147">
        <v>0.03</v>
      </c>
      <c r="H666" s="148">
        <v>198.85</v>
      </c>
      <c r="I666" s="149">
        <v>2</v>
      </c>
      <c r="J666" s="149">
        <v>10</v>
      </c>
      <c r="K666" s="149">
        <v>99</v>
      </c>
      <c r="L666" s="83"/>
    </row>
    <row r="667" spans="1:12" ht="30" customHeight="1" x14ac:dyDescent="0.35">
      <c r="A667" s="144" t="s">
        <v>1576</v>
      </c>
      <c r="B667" s="144" t="s">
        <v>1577</v>
      </c>
      <c r="C667" s="144" t="s">
        <v>1582</v>
      </c>
      <c r="D667" s="144" t="s">
        <v>1583</v>
      </c>
      <c r="E667" s="146">
        <v>195</v>
      </c>
      <c r="F667" s="146" t="s">
        <v>36</v>
      </c>
      <c r="G667" s="147">
        <v>0.03</v>
      </c>
      <c r="H667" s="148">
        <v>189.15</v>
      </c>
      <c r="I667" s="149">
        <v>3</v>
      </c>
      <c r="J667" s="149">
        <v>100</v>
      </c>
      <c r="K667" s="149">
        <v>499</v>
      </c>
      <c r="L667" s="83"/>
    </row>
    <row r="668" spans="1:12" ht="30" customHeight="1" x14ac:dyDescent="0.35">
      <c r="A668" s="144" t="s">
        <v>1576</v>
      </c>
      <c r="B668" s="144" t="s">
        <v>1577</v>
      </c>
      <c r="C668" s="144" t="s">
        <v>1584</v>
      </c>
      <c r="D668" s="144" t="s">
        <v>1585</v>
      </c>
      <c r="E668" s="146">
        <v>185</v>
      </c>
      <c r="F668" s="146" t="s">
        <v>36</v>
      </c>
      <c r="G668" s="147">
        <v>0.03</v>
      </c>
      <c r="H668" s="148">
        <v>179.45</v>
      </c>
      <c r="I668" s="149">
        <v>4</v>
      </c>
      <c r="J668" s="149">
        <v>500</v>
      </c>
      <c r="K668" s="149">
        <v>999</v>
      </c>
      <c r="L668" s="83"/>
    </row>
    <row r="669" spans="1:12" ht="30" customHeight="1" x14ac:dyDescent="0.35">
      <c r="A669" s="144" t="s">
        <v>1576</v>
      </c>
      <c r="B669" s="144" t="s">
        <v>1577</v>
      </c>
      <c r="C669" s="144" t="s">
        <v>1586</v>
      </c>
      <c r="D669" s="144" t="s">
        <v>1587</v>
      </c>
      <c r="E669" s="146">
        <v>176</v>
      </c>
      <c r="F669" s="146" t="s">
        <v>36</v>
      </c>
      <c r="G669" s="147">
        <v>0.03</v>
      </c>
      <c r="H669" s="148">
        <v>170.72</v>
      </c>
      <c r="I669" s="149">
        <v>5</v>
      </c>
      <c r="J669" s="149">
        <v>1000</v>
      </c>
      <c r="K669" s="149">
        <v>2499</v>
      </c>
      <c r="L669" s="83"/>
    </row>
    <row r="670" spans="1:12" ht="30" customHeight="1" x14ac:dyDescent="0.35">
      <c r="A670" s="144" t="s">
        <v>1576</v>
      </c>
      <c r="B670" s="144" t="s">
        <v>1577</v>
      </c>
      <c r="C670" s="144" t="s">
        <v>1588</v>
      </c>
      <c r="D670" s="144" t="s">
        <v>1589</v>
      </c>
      <c r="E670" s="146">
        <v>167</v>
      </c>
      <c r="F670" s="146" t="s">
        <v>36</v>
      </c>
      <c r="G670" s="147">
        <v>0.03</v>
      </c>
      <c r="H670" s="148">
        <v>161.99</v>
      </c>
      <c r="I670" s="149">
        <v>6</v>
      </c>
      <c r="J670" s="149">
        <v>2500</v>
      </c>
      <c r="K670" s="149">
        <v>4999</v>
      </c>
      <c r="L670" s="83"/>
    </row>
    <row r="671" spans="1:12" ht="30" customHeight="1" x14ac:dyDescent="0.35">
      <c r="A671" s="144" t="s">
        <v>1576</v>
      </c>
      <c r="B671" s="144" t="s">
        <v>1577</v>
      </c>
      <c r="C671" s="144" t="s">
        <v>1590</v>
      </c>
      <c r="D671" s="144" t="s">
        <v>1591</v>
      </c>
      <c r="E671" s="146">
        <v>159</v>
      </c>
      <c r="F671" s="146" t="s">
        <v>36</v>
      </c>
      <c r="G671" s="147">
        <v>0.03</v>
      </c>
      <c r="H671" s="148">
        <v>154.22999999999999</v>
      </c>
      <c r="I671" s="149">
        <v>7</v>
      </c>
      <c r="J671" s="149">
        <v>5000</v>
      </c>
      <c r="K671" s="149">
        <v>7499</v>
      </c>
      <c r="L671" s="83"/>
    </row>
    <row r="672" spans="1:12" ht="30" customHeight="1" x14ac:dyDescent="0.35">
      <c r="A672" s="144" t="s">
        <v>1576</v>
      </c>
      <c r="B672" s="144" t="s">
        <v>1577</v>
      </c>
      <c r="C672" s="145" t="s">
        <v>1592</v>
      </c>
      <c r="D672" s="144" t="s">
        <v>1593</v>
      </c>
      <c r="E672" s="146">
        <v>151</v>
      </c>
      <c r="F672" s="146" t="s">
        <v>36</v>
      </c>
      <c r="G672" s="147">
        <v>0.03</v>
      </c>
      <c r="H672" s="148">
        <v>146.47</v>
      </c>
      <c r="I672" s="149">
        <v>8</v>
      </c>
      <c r="J672" s="149">
        <v>7500</v>
      </c>
      <c r="K672" s="149">
        <v>9999</v>
      </c>
      <c r="L672" s="83"/>
    </row>
    <row r="673" spans="1:12" ht="30" customHeight="1" x14ac:dyDescent="0.35">
      <c r="A673" s="144" t="s">
        <v>1576</v>
      </c>
      <c r="B673" s="144" t="s">
        <v>1577</v>
      </c>
      <c r="C673" s="144" t="s">
        <v>1594</v>
      </c>
      <c r="D673" s="144" t="s">
        <v>1595</v>
      </c>
      <c r="E673" s="146">
        <v>143</v>
      </c>
      <c r="F673" s="146" t="s">
        <v>36</v>
      </c>
      <c r="G673" s="147">
        <v>0.03</v>
      </c>
      <c r="H673" s="148">
        <v>138.71</v>
      </c>
      <c r="I673" s="149">
        <v>9</v>
      </c>
      <c r="J673" s="149">
        <v>10000</v>
      </c>
      <c r="K673" s="149">
        <v>24999</v>
      </c>
      <c r="L673" s="83"/>
    </row>
    <row r="674" spans="1:12" ht="30" customHeight="1" x14ac:dyDescent="0.35">
      <c r="A674" s="144" t="s">
        <v>1576</v>
      </c>
      <c r="B674" s="144" t="s">
        <v>1577</v>
      </c>
      <c r="C674" s="144" t="s">
        <v>1596</v>
      </c>
      <c r="D674" s="144" t="s">
        <v>1597</v>
      </c>
      <c r="E674" s="146">
        <v>136</v>
      </c>
      <c r="F674" s="146" t="s">
        <v>36</v>
      </c>
      <c r="G674" s="147">
        <v>0.03</v>
      </c>
      <c r="H674" s="148">
        <v>131.91999999999999</v>
      </c>
      <c r="I674" s="149">
        <v>10</v>
      </c>
      <c r="J674" s="149">
        <v>25000</v>
      </c>
      <c r="K674" s="150"/>
      <c r="L674" s="83"/>
    </row>
    <row r="675" spans="1:12" ht="30" customHeight="1" x14ac:dyDescent="0.35">
      <c r="A675" s="151" t="s">
        <v>1598</v>
      </c>
      <c r="B675" s="151"/>
      <c r="C675" s="151"/>
      <c r="D675" s="151"/>
      <c r="E675" s="151"/>
      <c r="F675" s="151"/>
      <c r="G675" s="151"/>
      <c r="H675" s="155"/>
      <c r="I675" s="156"/>
      <c r="J675" s="156"/>
      <c r="K675" s="156"/>
      <c r="L675" s="83"/>
    </row>
    <row r="676" spans="1:12" ht="30" customHeight="1" x14ac:dyDescent="0.35">
      <c r="A676" s="144" t="s">
        <v>1599</v>
      </c>
      <c r="B676" s="144" t="s">
        <v>1600</v>
      </c>
      <c r="C676" s="144" t="s">
        <v>1601</v>
      </c>
      <c r="D676" s="144" t="s">
        <v>1602</v>
      </c>
      <c r="E676" s="146">
        <v>60</v>
      </c>
      <c r="F676" s="146" t="s">
        <v>36</v>
      </c>
      <c r="G676" s="147">
        <v>0</v>
      </c>
      <c r="H676" s="148">
        <v>60</v>
      </c>
      <c r="I676" s="149">
        <v>1</v>
      </c>
      <c r="J676" s="149">
        <v>1</v>
      </c>
      <c r="K676" s="149">
        <v>9</v>
      </c>
      <c r="L676" s="83"/>
    </row>
    <row r="677" spans="1:12" ht="30" customHeight="1" x14ac:dyDescent="0.35">
      <c r="A677" s="144" t="s">
        <v>1599</v>
      </c>
      <c r="B677" s="144" t="s">
        <v>1603</v>
      </c>
      <c r="C677" s="144" t="s">
        <v>1604</v>
      </c>
      <c r="D677" s="144" t="s">
        <v>1605</v>
      </c>
      <c r="E677" s="146">
        <v>51</v>
      </c>
      <c r="F677" s="146" t="s">
        <v>36</v>
      </c>
      <c r="G677" s="147">
        <v>0</v>
      </c>
      <c r="H677" s="148">
        <v>51</v>
      </c>
      <c r="I677" s="149">
        <v>2</v>
      </c>
      <c r="J677" s="149">
        <v>10</v>
      </c>
      <c r="K677" s="149">
        <v>99</v>
      </c>
      <c r="L677" s="83"/>
    </row>
    <row r="678" spans="1:12" ht="30" customHeight="1" x14ac:dyDescent="0.35">
      <c r="A678" s="144" t="s">
        <v>1599</v>
      </c>
      <c r="B678" s="144" t="s">
        <v>1606</v>
      </c>
      <c r="C678" s="144" t="s">
        <v>1607</v>
      </c>
      <c r="D678" s="144" t="s">
        <v>1608</v>
      </c>
      <c r="E678" s="146">
        <v>43.35</v>
      </c>
      <c r="F678" s="146" t="s">
        <v>36</v>
      </c>
      <c r="G678" s="147">
        <v>0</v>
      </c>
      <c r="H678" s="148">
        <v>43.35</v>
      </c>
      <c r="I678" s="149">
        <v>3</v>
      </c>
      <c r="J678" s="149">
        <v>100</v>
      </c>
      <c r="K678" s="149">
        <v>499</v>
      </c>
      <c r="L678" s="83"/>
    </row>
    <row r="679" spans="1:12" ht="30" customHeight="1" x14ac:dyDescent="0.35">
      <c r="A679" s="144" t="s">
        <v>1599</v>
      </c>
      <c r="B679" s="144" t="s">
        <v>1609</v>
      </c>
      <c r="C679" s="144" t="s">
        <v>1610</v>
      </c>
      <c r="D679" s="144" t="s">
        <v>1611</v>
      </c>
      <c r="E679" s="146">
        <v>36.85</v>
      </c>
      <c r="F679" s="146" t="s">
        <v>36</v>
      </c>
      <c r="G679" s="147">
        <v>0</v>
      </c>
      <c r="H679" s="148">
        <v>36.85</v>
      </c>
      <c r="I679" s="149">
        <v>4</v>
      </c>
      <c r="J679" s="149">
        <v>500</v>
      </c>
      <c r="K679" s="149">
        <v>999</v>
      </c>
      <c r="L679" s="83"/>
    </row>
    <row r="680" spans="1:12" ht="30" customHeight="1" x14ac:dyDescent="0.35">
      <c r="A680" s="144" t="s">
        <v>1599</v>
      </c>
      <c r="B680" s="144" t="s">
        <v>1612</v>
      </c>
      <c r="C680" s="144" t="s">
        <v>1613</v>
      </c>
      <c r="D680" s="144" t="s">
        <v>1614</v>
      </c>
      <c r="E680" s="146">
        <v>31.32</v>
      </c>
      <c r="F680" s="146" t="s">
        <v>36</v>
      </c>
      <c r="G680" s="147">
        <v>0</v>
      </c>
      <c r="H680" s="148">
        <v>31.32</v>
      </c>
      <c r="I680" s="149">
        <v>5</v>
      </c>
      <c r="J680" s="149">
        <v>1000</v>
      </c>
      <c r="K680" s="149">
        <v>2499</v>
      </c>
      <c r="L680" s="83"/>
    </row>
    <row r="681" spans="1:12" ht="30" customHeight="1" x14ac:dyDescent="0.35">
      <c r="A681" s="144" t="s">
        <v>1599</v>
      </c>
      <c r="B681" s="144" t="s">
        <v>1615</v>
      </c>
      <c r="C681" s="144" t="s">
        <v>1616</v>
      </c>
      <c r="D681" s="144" t="s">
        <v>1617</v>
      </c>
      <c r="E681" s="146">
        <v>26.62</v>
      </c>
      <c r="F681" s="146" t="s">
        <v>36</v>
      </c>
      <c r="G681" s="147">
        <v>0</v>
      </c>
      <c r="H681" s="148">
        <v>26.62</v>
      </c>
      <c r="I681" s="149">
        <v>6</v>
      </c>
      <c r="J681" s="149">
        <v>2500</v>
      </c>
      <c r="K681" s="149">
        <v>4999</v>
      </c>
      <c r="L681" s="83"/>
    </row>
    <row r="682" spans="1:12" ht="30" customHeight="1" x14ac:dyDescent="0.35">
      <c r="A682" s="144" t="s">
        <v>1599</v>
      </c>
      <c r="B682" s="144" t="s">
        <v>1618</v>
      </c>
      <c r="C682" s="144" t="s">
        <v>1619</v>
      </c>
      <c r="D682" s="144" t="s">
        <v>1620</v>
      </c>
      <c r="E682" s="146">
        <v>22.63</v>
      </c>
      <c r="F682" s="146" t="s">
        <v>36</v>
      </c>
      <c r="G682" s="147">
        <v>0</v>
      </c>
      <c r="H682" s="148">
        <v>22.63</v>
      </c>
      <c r="I682" s="149">
        <v>7</v>
      </c>
      <c r="J682" s="149">
        <v>5000</v>
      </c>
      <c r="K682" s="149">
        <v>7499</v>
      </c>
      <c r="L682" s="83"/>
    </row>
    <row r="683" spans="1:12" ht="30" customHeight="1" x14ac:dyDescent="0.35">
      <c r="A683" s="144" t="s">
        <v>1599</v>
      </c>
      <c r="B683" s="144" t="s">
        <v>1621</v>
      </c>
      <c r="C683" s="144" t="s">
        <v>1622</v>
      </c>
      <c r="D683" s="144" t="s">
        <v>1623</v>
      </c>
      <c r="E683" s="146">
        <v>19.23</v>
      </c>
      <c r="F683" s="146" t="s">
        <v>36</v>
      </c>
      <c r="G683" s="147">
        <v>0</v>
      </c>
      <c r="H683" s="148">
        <v>19.23</v>
      </c>
      <c r="I683" s="149">
        <v>8</v>
      </c>
      <c r="J683" s="149">
        <v>7500</v>
      </c>
      <c r="K683" s="149">
        <v>9999</v>
      </c>
      <c r="L683" s="83"/>
    </row>
    <row r="684" spans="1:12" ht="30" customHeight="1" x14ac:dyDescent="0.35">
      <c r="A684" s="144" t="s">
        <v>1599</v>
      </c>
      <c r="B684" s="144" t="s">
        <v>1624</v>
      </c>
      <c r="C684" s="144" t="s">
        <v>1625</v>
      </c>
      <c r="D684" s="144" t="s">
        <v>1626</v>
      </c>
      <c r="E684" s="146">
        <v>16.350000000000001</v>
      </c>
      <c r="F684" s="146" t="s">
        <v>36</v>
      </c>
      <c r="G684" s="147">
        <v>0</v>
      </c>
      <c r="H684" s="148">
        <v>16.350000000000001</v>
      </c>
      <c r="I684" s="149">
        <v>9</v>
      </c>
      <c r="J684" s="149">
        <v>10000</v>
      </c>
      <c r="K684" s="149">
        <v>24999</v>
      </c>
      <c r="L684" s="83"/>
    </row>
    <row r="685" spans="1:12" ht="30" customHeight="1" x14ac:dyDescent="0.35">
      <c r="A685" s="144" t="s">
        <v>1599</v>
      </c>
      <c r="B685" s="144" t="s">
        <v>1627</v>
      </c>
      <c r="C685" s="144" t="s">
        <v>1628</v>
      </c>
      <c r="D685" s="144" t="s">
        <v>1629</v>
      </c>
      <c r="E685" s="146">
        <v>13.9</v>
      </c>
      <c r="F685" s="146" t="s">
        <v>36</v>
      </c>
      <c r="G685" s="147">
        <v>0</v>
      </c>
      <c r="H685" s="148">
        <v>13.9</v>
      </c>
      <c r="I685" s="149">
        <v>10</v>
      </c>
      <c r="J685" s="149">
        <v>25000</v>
      </c>
      <c r="K685" s="150"/>
      <c r="L685" s="83"/>
    </row>
    <row r="686" spans="1:12" ht="30" customHeight="1" x14ac:dyDescent="0.35">
      <c r="A686" s="144" t="s">
        <v>1630</v>
      </c>
      <c r="B686" s="144" t="s">
        <v>1631</v>
      </c>
      <c r="C686" s="144" t="s">
        <v>1632</v>
      </c>
      <c r="D686" s="144" t="s">
        <v>1633</v>
      </c>
      <c r="E686" s="146">
        <v>153</v>
      </c>
      <c r="F686" s="146" t="s">
        <v>36</v>
      </c>
      <c r="G686" s="147">
        <v>0</v>
      </c>
      <c r="H686" s="148">
        <v>153</v>
      </c>
      <c r="I686" s="149">
        <v>1</v>
      </c>
      <c r="J686" s="149">
        <v>1</v>
      </c>
      <c r="K686" s="149">
        <v>9</v>
      </c>
      <c r="L686" s="83"/>
    </row>
    <row r="687" spans="1:12" ht="30" customHeight="1" x14ac:dyDescent="0.35">
      <c r="A687" s="144" t="s">
        <v>1630</v>
      </c>
      <c r="B687" s="144" t="s">
        <v>1634</v>
      </c>
      <c r="C687" s="144" t="s">
        <v>1635</v>
      </c>
      <c r="D687" s="144" t="s">
        <v>1636</v>
      </c>
      <c r="E687" s="146">
        <v>130</v>
      </c>
      <c r="F687" s="146" t="s">
        <v>36</v>
      </c>
      <c r="G687" s="147">
        <v>0</v>
      </c>
      <c r="H687" s="148">
        <v>130</v>
      </c>
      <c r="I687" s="149">
        <v>2</v>
      </c>
      <c r="J687" s="149">
        <v>10</v>
      </c>
      <c r="K687" s="149">
        <v>99</v>
      </c>
      <c r="L687" s="83"/>
    </row>
    <row r="688" spans="1:12" ht="30" customHeight="1" x14ac:dyDescent="0.35">
      <c r="A688" s="144" t="s">
        <v>1630</v>
      </c>
      <c r="B688" s="144" t="s">
        <v>1637</v>
      </c>
      <c r="C688" s="144" t="s">
        <v>1638</v>
      </c>
      <c r="D688" s="144" t="s">
        <v>1639</v>
      </c>
      <c r="E688" s="146">
        <v>111</v>
      </c>
      <c r="F688" s="146" t="s">
        <v>36</v>
      </c>
      <c r="G688" s="147">
        <v>0</v>
      </c>
      <c r="H688" s="148">
        <v>111</v>
      </c>
      <c r="I688" s="149">
        <v>3</v>
      </c>
      <c r="J688" s="149">
        <v>100</v>
      </c>
      <c r="K688" s="149">
        <v>499</v>
      </c>
      <c r="L688" s="83"/>
    </row>
    <row r="689" spans="1:12" ht="30" customHeight="1" x14ac:dyDescent="0.35">
      <c r="A689" s="144" t="s">
        <v>1630</v>
      </c>
      <c r="B689" s="144" t="s">
        <v>1640</v>
      </c>
      <c r="C689" s="144" t="s">
        <v>1641</v>
      </c>
      <c r="D689" s="144" t="s">
        <v>1642</v>
      </c>
      <c r="E689" s="146">
        <v>94</v>
      </c>
      <c r="F689" s="146" t="s">
        <v>36</v>
      </c>
      <c r="G689" s="147">
        <v>0</v>
      </c>
      <c r="H689" s="148">
        <v>94</v>
      </c>
      <c r="I689" s="149">
        <v>4</v>
      </c>
      <c r="J689" s="149">
        <v>500</v>
      </c>
      <c r="K689" s="149">
        <v>999</v>
      </c>
      <c r="L689" s="83"/>
    </row>
    <row r="690" spans="1:12" ht="30" customHeight="1" x14ac:dyDescent="0.35">
      <c r="A690" s="144" t="s">
        <v>1630</v>
      </c>
      <c r="B690" s="144" t="s">
        <v>1643</v>
      </c>
      <c r="C690" s="144" t="s">
        <v>1644</v>
      </c>
      <c r="D690" s="144" t="s">
        <v>1645</v>
      </c>
      <c r="E690" s="146">
        <v>80</v>
      </c>
      <c r="F690" s="146" t="s">
        <v>36</v>
      </c>
      <c r="G690" s="147">
        <v>0</v>
      </c>
      <c r="H690" s="148">
        <v>80</v>
      </c>
      <c r="I690" s="149">
        <v>5</v>
      </c>
      <c r="J690" s="149">
        <v>1000</v>
      </c>
      <c r="K690" s="149">
        <v>2499</v>
      </c>
      <c r="L690" s="83"/>
    </row>
    <row r="691" spans="1:12" ht="30" customHeight="1" x14ac:dyDescent="0.35">
      <c r="A691" s="144" t="s">
        <v>1630</v>
      </c>
      <c r="B691" s="144" t="s">
        <v>1646</v>
      </c>
      <c r="C691" s="144" t="s">
        <v>1647</v>
      </c>
      <c r="D691" s="144" t="s">
        <v>1648</v>
      </c>
      <c r="E691" s="146">
        <v>68</v>
      </c>
      <c r="F691" s="146" t="s">
        <v>36</v>
      </c>
      <c r="G691" s="147">
        <v>0</v>
      </c>
      <c r="H691" s="148">
        <v>68</v>
      </c>
      <c r="I691" s="149">
        <v>6</v>
      </c>
      <c r="J691" s="149">
        <v>2500</v>
      </c>
      <c r="K691" s="149">
        <v>4999</v>
      </c>
      <c r="L691" s="83"/>
    </row>
    <row r="692" spans="1:12" ht="30" customHeight="1" x14ac:dyDescent="0.35">
      <c r="A692" s="144" t="s">
        <v>1630</v>
      </c>
      <c r="B692" s="144" t="s">
        <v>1649</v>
      </c>
      <c r="C692" s="144" t="s">
        <v>1650</v>
      </c>
      <c r="D692" s="144" t="s">
        <v>1651</v>
      </c>
      <c r="E692" s="146">
        <v>58</v>
      </c>
      <c r="F692" s="146" t="s">
        <v>36</v>
      </c>
      <c r="G692" s="147">
        <v>0</v>
      </c>
      <c r="H692" s="148">
        <v>58</v>
      </c>
      <c r="I692" s="149">
        <v>7</v>
      </c>
      <c r="J692" s="149">
        <v>5000</v>
      </c>
      <c r="K692" s="149">
        <v>7499</v>
      </c>
      <c r="L692" s="83"/>
    </row>
    <row r="693" spans="1:12" ht="30" customHeight="1" x14ac:dyDescent="0.35">
      <c r="A693" s="144" t="s">
        <v>1630</v>
      </c>
      <c r="B693" s="144" t="s">
        <v>1652</v>
      </c>
      <c r="C693" s="144" t="s">
        <v>1653</v>
      </c>
      <c r="D693" s="144" t="s">
        <v>1654</v>
      </c>
      <c r="E693" s="146">
        <v>49</v>
      </c>
      <c r="F693" s="146" t="s">
        <v>36</v>
      </c>
      <c r="G693" s="147">
        <v>0</v>
      </c>
      <c r="H693" s="148">
        <v>49</v>
      </c>
      <c r="I693" s="149">
        <v>8</v>
      </c>
      <c r="J693" s="149">
        <v>7500</v>
      </c>
      <c r="K693" s="149">
        <v>9999</v>
      </c>
      <c r="L693" s="83"/>
    </row>
    <row r="694" spans="1:12" ht="30" customHeight="1" x14ac:dyDescent="0.35">
      <c r="A694" s="144" t="s">
        <v>1630</v>
      </c>
      <c r="B694" s="144" t="s">
        <v>1655</v>
      </c>
      <c r="C694" s="144" t="s">
        <v>1656</v>
      </c>
      <c r="D694" s="144" t="s">
        <v>1657</v>
      </c>
      <c r="E694" s="146">
        <v>42</v>
      </c>
      <c r="F694" s="146" t="s">
        <v>36</v>
      </c>
      <c r="G694" s="147">
        <v>0</v>
      </c>
      <c r="H694" s="148">
        <v>42</v>
      </c>
      <c r="I694" s="149">
        <v>9</v>
      </c>
      <c r="J694" s="149">
        <v>10000</v>
      </c>
      <c r="K694" s="149">
        <v>24999</v>
      </c>
      <c r="L694" s="83"/>
    </row>
    <row r="695" spans="1:12" ht="30" customHeight="1" x14ac:dyDescent="0.35">
      <c r="A695" s="144" t="s">
        <v>1630</v>
      </c>
      <c r="B695" s="144" t="s">
        <v>1658</v>
      </c>
      <c r="C695" s="144" t="s">
        <v>1659</v>
      </c>
      <c r="D695" s="144" t="s">
        <v>1660</v>
      </c>
      <c r="E695" s="146">
        <v>35</v>
      </c>
      <c r="F695" s="146" t="s">
        <v>36</v>
      </c>
      <c r="G695" s="147">
        <v>0</v>
      </c>
      <c r="H695" s="148">
        <v>35</v>
      </c>
      <c r="I695" s="149">
        <v>10</v>
      </c>
      <c r="J695" s="149">
        <v>25000</v>
      </c>
      <c r="K695" s="150"/>
      <c r="L695" s="83"/>
    </row>
    <row r="696" spans="1:12" ht="30" customHeight="1" x14ac:dyDescent="0.35">
      <c r="A696" s="144" t="s">
        <v>1661</v>
      </c>
      <c r="B696" s="144" t="s">
        <v>1662</v>
      </c>
      <c r="C696" s="144" t="s">
        <v>1663</v>
      </c>
      <c r="D696" s="144" t="s">
        <v>1664</v>
      </c>
      <c r="E696" s="146">
        <v>108</v>
      </c>
      <c r="F696" s="146" t="s">
        <v>36</v>
      </c>
      <c r="G696" s="147">
        <v>0</v>
      </c>
      <c r="H696" s="148">
        <v>108</v>
      </c>
      <c r="I696" s="149">
        <v>1</v>
      </c>
      <c r="J696" s="149">
        <v>1</v>
      </c>
      <c r="K696" s="149">
        <v>9</v>
      </c>
      <c r="L696" s="83"/>
    </row>
    <row r="697" spans="1:12" ht="30" customHeight="1" x14ac:dyDescent="0.35">
      <c r="A697" s="144" t="s">
        <v>1661</v>
      </c>
      <c r="B697" s="144" t="s">
        <v>1665</v>
      </c>
      <c r="C697" s="144" t="s">
        <v>1666</v>
      </c>
      <c r="D697" s="144" t="s">
        <v>1667</v>
      </c>
      <c r="E697" s="146">
        <v>92</v>
      </c>
      <c r="F697" s="146" t="s">
        <v>36</v>
      </c>
      <c r="G697" s="147">
        <v>0</v>
      </c>
      <c r="H697" s="148">
        <v>92</v>
      </c>
      <c r="I697" s="149">
        <v>2</v>
      </c>
      <c r="J697" s="149">
        <v>10</v>
      </c>
      <c r="K697" s="149">
        <v>99</v>
      </c>
      <c r="L697" s="83"/>
    </row>
    <row r="698" spans="1:12" ht="30" customHeight="1" x14ac:dyDescent="0.35">
      <c r="A698" s="144" t="s">
        <v>1661</v>
      </c>
      <c r="B698" s="144" t="s">
        <v>1668</v>
      </c>
      <c r="C698" s="144" t="s">
        <v>1669</v>
      </c>
      <c r="D698" s="144" t="s">
        <v>1670</v>
      </c>
      <c r="E698" s="146">
        <v>78</v>
      </c>
      <c r="F698" s="146" t="s">
        <v>36</v>
      </c>
      <c r="G698" s="147">
        <v>0</v>
      </c>
      <c r="H698" s="148">
        <v>78</v>
      </c>
      <c r="I698" s="149">
        <v>3</v>
      </c>
      <c r="J698" s="149">
        <v>100</v>
      </c>
      <c r="K698" s="149">
        <v>499</v>
      </c>
      <c r="L698" s="83"/>
    </row>
    <row r="699" spans="1:12" ht="30" customHeight="1" x14ac:dyDescent="0.35">
      <c r="A699" s="144" t="s">
        <v>1661</v>
      </c>
      <c r="B699" s="144" t="s">
        <v>1671</v>
      </c>
      <c r="C699" s="144" t="s">
        <v>1672</v>
      </c>
      <c r="D699" s="144" t="s">
        <v>1673</v>
      </c>
      <c r="E699" s="146">
        <v>66</v>
      </c>
      <c r="F699" s="146" t="s">
        <v>36</v>
      </c>
      <c r="G699" s="147">
        <v>0</v>
      </c>
      <c r="H699" s="148">
        <v>66</v>
      </c>
      <c r="I699" s="149">
        <v>4</v>
      </c>
      <c r="J699" s="149">
        <v>500</v>
      </c>
      <c r="K699" s="149">
        <v>999</v>
      </c>
      <c r="L699" s="83"/>
    </row>
    <row r="700" spans="1:12" ht="30" customHeight="1" x14ac:dyDescent="0.35">
      <c r="A700" s="144" t="s">
        <v>1661</v>
      </c>
      <c r="B700" s="144" t="s">
        <v>1674</v>
      </c>
      <c r="C700" s="144" t="s">
        <v>1675</v>
      </c>
      <c r="D700" s="144" t="s">
        <v>1676</v>
      </c>
      <c r="E700" s="146">
        <v>56</v>
      </c>
      <c r="F700" s="146" t="s">
        <v>36</v>
      </c>
      <c r="G700" s="147">
        <v>0</v>
      </c>
      <c r="H700" s="148">
        <v>56</v>
      </c>
      <c r="I700" s="149">
        <v>5</v>
      </c>
      <c r="J700" s="149">
        <v>1000</v>
      </c>
      <c r="K700" s="149">
        <v>2499</v>
      </c>
      <c r="L700" s="83"/>
    </row>
    <row r="701" spans="1:12" ht="30" customHeight="1" x14ac:dyDescent="0.35">
      <c r="A701" s="144" t="s">
        <v>1661</v>
      </c>
      <c r="B701" s="144" t="s">
        <v>1677</v>
      </c>
      <c r="C701" s="144" t="s">
        <v>1678</v>
      </c>
      <c r="D701" s="144" t="s">
        <v>1679</v>
      </c>
      <c r="E701" s="146">
        <v>48</v>
      </c>
      <c r="F701" s="146" t="s">
        <v>36</v>
      </c>
      <c r="G701" s="147">
        <v>0</v>
      </c>
      <c r="H701" s="148">
        <v>48</v>
      </c>
      <c r="I701" s="149">
        <v>6</v>
      </c>
      <c r="J701" s="149">
        <v>2500</v>
      </c>
      <c r="K701" s="149">
        <v>4999</v>
      </c>
      <c r="L701" s="83"/>
    </row>
    <row r="702" spans="1:12" ht="30" customHeight="1" x14ac:dyDescent="0.35">
      <c r="A702" s="144" t="s">
        <v>1661</v>
      </c>
      <c r="B702" s="144" t="s">
        <v>1680</v>
      </c>
      <c r="C702" s="144" t="s">
        <v>1681</v>
      </c>
      <c r="D702" s="144" t="s">
        <v>1682</v>
      </c>
      <c r="E702" s="146">
        <v>41</v>
      </c>
      <c r="F702" s="146" t="s">
        <v>36</v>
      </c>
      <c r="G702" s="147">
        <v>0</v>
      </c>
      <c r="H702" s="148">
        <v>41</v>
      </c>
      <c r="I702" s="149">
        <v>7</v>
      </c>
      <c r="J702" s="149">
        <v>5000</v>
      </c>
      <c r="K702" s="149">
        <v>7499</v>
      </c>
      <c r="L702" s="83"/>
    </row>
    <row r="703" spans="1:12" ht="30" customHeight="1" x14ac:dyDescent="0.35">
      <c r="A703" s="144" t="s">
        <v>1661</v>
      </c>
      <c r="B703" s="144" t="s">
        <v>1683</v>
      </c>
      <c r="C703" s="144" t="s">
        <v>1684</v>
      </c>
      <c r="D703" s="144" t="s">
        <v>1685</v>
      </c>
      <c r="E703" s="146">
        <v>35</v>
      </c>
      <c r="F703" s="146" t="s">
        <v>36</v>
      </c>
      <c r="G703" s="147">
        <v>0</v>
      </c>
      <c r="H703" s="148">
        <v>35</v>
      </c>
      <c r="I703" s="149">
        <v>8</v>
      </c>
      <c r="J703" s="149">
        <v>7500</v>
      </c>
      <c r="K703" s="149">
        <v>9999</v>
      </c>
      <c r="L703" s="83"/>
    </row>
    <row r="704" spans="1:12" ht="30" customHeight="1" x14ac:dyDescent="0.35">
      <c r="A704" s="144" t="s">
        <v>1661</v>
      </c>
      <c r="B704" s="144" t="s">
        <v>1686</v>
      </c>
      <c r="C704" s="145" t="s">
        <v>1687</v>
      </c>
      <c r="D704" s="144" t="s">
        <v>1688</v>
      </c>
      <c r="E704" s="146">
        <v>29</v>
      </c>
      <c r="F704" s="146" t="s">
        <v>36</v>
      </c>
      <c r="G704" s="147">
        <v>0</v>
      </c>
      <c r="H704" s="148">
        <v>29</v>
      </c>
      <c r="I704" s="149">
        <v>9</v>
      </c>
      <c r="J704" s="149">
        <v>10000</v>
      </c>
      <c r="K704" s="149">
        <v>24999</v>
      </c>
      <c r="L704" s="83"/>
    </row>
    <row r="705" spans="1:12" ht="30" customHeight="1" x14ac:dyDescent="0.35">
      <c r="A705" s="144" t="s">
        <v>1661</v>
      </c>
      <c r="B705" s="144" t="s">
        <v>1689</v>
      </c>
      <c r="C705" s="144" t="s">
        <v>1690</v>
      </c>
      <c r="D705" s="144" t="s">
        <v>1691</v>
      </c>
      <c r="E705" s="146">
        <v>25</v>
      </c>
      <c r="F705" s="146" t="s">
        <v>36</v>
      </c>
      <c r="G705" s="147">
        <v>0</v>
      </c>
      <c r="H705" s="148">
        <v>25</v>
      </c>
      <c r="I705" s="149">
        <v>10</v>
      </c>
      <c r="J705" s="149">
        <v>25000</v>
      </c>
      <c r="K705" s="150"/>
      <c r="L705" s="83"/>
    </row>
    <row r="706" spans="1:12" ht="30" customHeight="1" x14ac:dyDescent="0.35">
      <c r="A706" s="151" t="s">
        <v>1692</v>
      </c>
      <c r="B706" s="151"/>
      <c r="C706" s="151"/>
      <c r="D706" s="151"/>
      <c r="E706" s="151"/>
      <c r="F706" s="151"/>
      <c r="G706" s="151"/>
      <c r="H706" s="155"/>
      <c r="I706" s="156"/>
      <c r="J706" s="156"/>
      <c r="K706" s="156"/>
      <c r="L706" s="83"/>
    </row>
    <row r="707" spans="1:12" ht="30" customHeight="1" x14ac:dyDescent="0.35">
      <c r="A707" s="144" t="s">
        <v>1693</v>
      </c>
      <c r="B707" s="144" t="s">
        <v>1694</v>
      </c>
      <c r="C707" s="144" t="s">
        <v>1695</v>
      </c>
      <c r="D707" s="144" t="s">
        <v>1696</v>
      </c>
      <c r="E707" s="146">
        <v>60</v>
      </c>
      <c r="F707" s="146" t="s">
        <v>36</v>
      </c>
      <c r="G707" s="147">
        <v>0</v>
      </c>
      <c r="H707" s="148">
        <v>60</v>
      </c>
      <c r="I707" s="149">
        <v>1</v>
      </c>
      <c r="J707" s="149">
        <v>1</v>
      </c>
      <c r="K707" s="149">
        <v>9</v>
      </c>
      <c r="L707" s="83"/>
    </row>
    <row r="708" spans="1:12" ht="30" customHeight="1" x14ac:dyDescent="0.35">
      <c r="A708" s="144" t="s">
        <v>1693</v>
      </c>
      <c r="B708" s="144" t="s">
        <v>1697</v>
      </c>
      <c r="C708" s="144" t="s">
        <v>1698</v>
      </c>
      <c r="D708" s="144" t="s">
        <v>1699</v>
      </c>
      <c r="E708" s="146">
        <v>48</v>
      </c>
      <c r="F708" s="146" t="s">
        <v>36</v>
      </c>
      <c r="G708" s="147">
        <v>0</v>
      </c>
      <c r="H708" s="148">
        <v>48</v>
      </c>
      <c r="I708" s="149">
        <v>2</v>
      </c>
      <c r="J708" s="149">
        <v>10</v>
      </c>
      <c r="K708" s="149">
        <v>99</v>
      </c>
      <c r="L708" s="83"/>
    </row>
    <row r="709" spans="1:12" ht="30" customHeight="1" x14ac:dyDescent="0.35">
      <c r="A709" s="144" t="s">
        <v>1693</v>
      </c>
      <c r="B709" s="144" t="s">
        <v>1700</v>
      </c>
      <c r="C709" s="144" t="s">
        <v>1701</v>
      </c>
      <c r="D709" s="144" t="s">
        <v>1702</v>
      </c>
      <c r="E709" s="146">
        <v>38.4</v>
      </c>
      <c r="F709" s="146" t="s">
        <v>36</v>
      </c>
      <c r="G709" s="147">
        <v>0</v>
      </c>
      <c r="H709" s="148">
        <v>38.4</v>
      </c>
      <c r="I709" s="149">
        <v>3</v>
      </c>
      <c r="J709" s="149">
        <v>100</v>
      </c>
      <c r="K709" s="150" t="s">
        <v>195</v>
      </c>
      <c r="L709" s="83"/>
    </row>
    <row r="710" spans="1:12" ht="30" customHeight="1" x14ac:dyDescent="0.35">
      <c r="A710" s="144" t="s">
        <v>1703</v>
      </c>
      <c r="B710" s="144" t="s">
        <v>1704</v>
      </c>
      <c r="C710" s="144" t="s">
        <v>1705</v>
      </c>
      <c r="D710" s="144" t="s">
        <v>1706</v>
      </c>
      <c r="E710" s="146">
        <v>153</v>
      </c>
      <c r="F710" s="146" t="s">
        <v>36</v>
      </c>
      <c r="G710" s="147">
        <v>0</v>
      </c>
      <c r="H710" s="148">
        <v>153</v>
      </c>
      <c r="I710" s="149">
        <v>1</v>
      </c>
      <c r="J710" s="149">
        <v>1</v>
      </c>
      <c r="K710" s="149">
        <v>9</v>
      </c>
      <c r="L710" s="83"/>
    </row>
    <row r="711" spans="1:12" ht="30" customHeight="1" x14ac:dyDescent="0.35">
      <c r="A711" s="144" t="s">
        <v>1703</v>
      </c>
      <c r="B711" s="144" t="s">
        <v>1707</v>
      </c>
      <c r="C711" s="144" t="s">
        <v>1708</v>
      </c>
      <c r="D711" s="144" t="s">
        <v>1709</v>
      </c>
      <c r="E711" s="146">
        <v>122</v>
      </c>
      <c r="F711" s="146" t="s">
        <v>36</v>
      </c>
      <c r="G711" s="147">
        <v>0</v>
      </c>
      <c r="H711" s="148">
        <v>122</v>
      </c>
      <c r="I711" s="149">
        <v>2</v>
      </c>
      <c r="J711" s="149">
        <v>10</v>
      </c>
      <c r="K711" s="149">
        <v>99</v>
      </c>
      <c r="L711" s="83"/>
    </row>
    <row r="712" spans="1:12" ht="30" customHeight="1" x14ac:dyDescent="0.35">
      <c r="A712" s="144" t="s">
        <v>1703</v>
      </c>
      <c r="B712" s="144" t="s">
        <v>1710</v>
      </c>
      <c r="C712" s="144" t="s">
        <v>1711</v>
      </c>
      <c r="D712" s="144" t="s">
        <v>1712</v>
      </c>
      <c r="E712" s="146">
        <v>98</v>
      </c>
      <c r="F712" s="146" t="s">
        <v>36</v>
      </c>
      <c r="G712" s="147">
        <v>0</v>
      </c>
      <c r="H712" s="148">
        <v>98</v>
      </c>
      <c r="I712" s="149">
        <v>3</v>
      </c>
      <c r="J712" s="149">
        <v>100</v>
      </c>
      <c r="K712" s="150" t="s">
        <v>195</v>
      </c>
      <c r="L712" s="83"/>
    </row>
    <row r="713" spans="1:12" ht="30" customHeight="1" x14ac:dyDescent="0.35">
      <c r="A713" s="144" t="s">
        <v>1713</v>
      </c>
      <c r="B713" s="144" t="s">
        <v>1714</v>
      </c>
      <c r="C713" s="144" t="s">
        <v>1715</v>
      </c>
      <c r="D713" s="144" t="s">
        <v>1716</v>
      </c>
      <c r="E713" s="146">
        <v>111</v>
      </c>
      <c r="F713" s="146" t="s">
        <v>36</v>
      </c>
      <c r="G713" s="147">
        <v>0</v>
      </c>
      <c r="H713" s="148">
        <v>111</v>
      </c>
      <c r="I713" s="149">
        <v>1</v>
      </c>
      <c r="J713" s="149">
        <v>1</v>
      </c>
      <c r="K713" s="149">
        <v>9</v>
      </c>
      <c r="L713" s="83"/>
    </row>
    <row r="714" spans="1:12" ht="30" customHeight="1" x14ac:dyDescent="0.35">
      <c r="A714" s="144" t="s">
        <v>1713</v>
      </c>
      <c r="B714" s="144" t="s">
        <v>1717</v>
      </c>
      <c r="C714" s="144" t="s">
        <v>1718</v>
      </c>
      <c r="D714" s="144" t="s">
        <v>1719</v>
      </c>
      <c r="E714" s="146">
        <v>89</v>
      </c>
      <c r="F714" s="146" t="s">
        <v>36</v>
      </c>
      <c r="G714" s="147">
        <v>0</v>
      </c>
      <c r="H714" s="148">
        <v>89</v>
      </c>
      <c r="I714" s="149">
        <v>2</v>
      </c>
      <c r="J714" s="149">
        <v>10</v>
      </c>
      <c r="K714" s="149">
        <v>99</v>
      </c>
      <c r="L714" s="83"/>
    </row>
    <row r="715" spans="1:12" ht="30" customHeight="1" x14ac:dyDescent="0.35">
      <c r="A715" s="144" t="s">
        <v>1713</v>
      </c>
      <c r="B715" s="144" t="s">
        <v>1720</v>
      </c>
      <c r="C715" s="144" t="s">
        <v>1721</v>
      </c>
      <c r="D715" s="144" t="s">
        <v>1722</v>
      </c>
      <c r="E715" s="146">
        <v>71</v>
      </c>
      <c r="F715" s="146" t="s">
        <v>36</v>
      </c>
      <c r="G715" s="147">
        <v>0</v>
      </c>
      <c r="H715" s="148">
        <v>71</v>
      </c>
      <c r="I715" s="149">
        <v>3</v>
      </c>
      <c r="J715" s="149">
        <v>100</v>
      </c>
      <c r="K715" s="150"/>
      <c r="L715" s="83"/>
    </row>
    <row r="716" spans="1:12" ht="30" customHeight="1" x14ac:dyDescent="0.35">
      <c r="A716" s="158" t="s">
        <v>1723</v>
      </c>
      <c r="B716" s="152"/>
      <c r="C716" s="152"/>
      <c r="D716" s="152"/>
      <c r="E716" s="152"/>
      <c r="F716" s="152" t="s">
        <v>36</v>
      </c>
      <c r="G716" s="152">
        <v>0</v>
      </c>
      <c r="H716" s="153"/>
      <c r="I716" s="154"/>
      <c r="J716" s="154"/>
      <c r="K716" s="154"/>
      <c r="L716" s="83"/>
    </row>
    <row r="717" spans="1:12" ht="30" customHeight="1" x14ac:dyDescent="0.35">
      <c r="A717" s="151" t="s">
        <v>1724</v>
      </c>
      <c r="B717" s="151"/>
      <c r="C717" s="151"/>
      <c r="D717" s="151"/>
      <c r="E717" s="151"/>
      <c r="F717" s="151"/>
      <c r="G717" s="151"/>
      <c r="H717" s="155"/>
      <c r="I717" s="156"/>
      <c r="J717" s="156"/>
      <c r="K717" s="156"/>
      <c r="L717" s="83"/>
    </row>
    <row r="718" spans="1:12" ht="30" customHeight="1" x14ac:dyDescent="0.35">
      <c r="A718" s="144" t="s">
        <v>1725</v>
      </c>
      <c r="B718" s="144" t="s">
        <v>1726</v>
      </c>
      <c r="C718" s="144" t="s">
        <v>1727</v>
      </c>
      <c r="D718" s="144" t="s">
        <v>1728</v>
      </c>
      <c r="E718" s="146">
        <v>180</v>
      </c>
      <c r="F718" s="146" t="s">
        <v>36</v>
      </c>
      <c r="G718" s="147">
        <v>0.03</v>
      </c>
      <c r="H718" s="148">
        <v>174.6</v>
      </c>
      <c r="I718" s="149">
        <v>1</v>
      </c>
      <c r="J718" s="149">
        <v>1</v>
      </c>
      <c r="K718" s="149">
        <v>9</v>
      </c>
      <c r="L718" s="83"/>
    </row>
    <row r="719" spans="1:12" ht="30" customHeight="1" x14ac:dyDescent="0.35">
      <c r="A719" s="144" t="s">
        <v>1725</v>
      </c>
      <c r="B719" s="144" t="s">
        <v>1726</v>
      </c>
      <c r="C719" s="145" t="s">
        <v>1729</v>
      </c>
      <c r="D719" s="144" t="s">
        <v>1730</v>
      </c>
      <c r="E719" s="146">
        <v>171</v>
      </c>
      <c r="F719" s="146" t="s">
        <v>36</v>
      </c>
      <c r="G719" s="147">
        <v>0.03</v>
      </c>
      <c r="H719" s="148">
        <v>165.87</v>
      </c>
      <c r="I719" s="149">
        <v>2</v>
      </c>
      <c r="J719" s="149">
        <v>10</v>
      </c>
      <c r="K719" s="149">
        <v>99</v>
      </c>
      <c r="L719" s="83"/>
    </row>
    <row r="720" spans="1:12" ht="30" customHeight="1" x14ac:dyDescent="0.35">
      <c r="A720" s="144" t="s">
        <v>1725</v>
      </c>
      <c r="B720" s="144" t="s">
        <v>1726</v>
      </c>
      <c r="C720" s="144" t="s">
        <v>1731</v>
      </c>
      <c r="D720" s="144" t="s">
        <v>1732</v>
      </c>
      <c r="E720" s="146">
        <v>162</v>
      </c>
      <c r="F720" s="146" t="s">
        <v>36</v>
      </c>
      <c r="G720" s="147">
        <v>0.03</v>
      </c>
      <c r="H720" s="148">
        <v>157.13999999999999</v>
      </c>
      <c r="I720" s="149">
        <v>3</v>
      </c>
      <c r="J720" s="149">
        <v>100</v>
      </c>
      <c r="K720" s="149">
        <v>499</v>
      </c>
      <c r="L720" s="83"/>
    </row>
    <row r="721" spans="1:12" ht="30" customHeight="1" x14ac:dyDescent="0.35">
      <c r="A721" s="144" t="s">
        <v>1725</v>
      </c>
      <c r="B721" s="144" t="s">
        <v>1726</v>
      </c>
      <c r="C721" s="144" t="s">
        <v>1733</v>
      </c>
      <c r="D721" s="144" t="s">
        <v>1734</v>
      </c>
      <c r="E721" s="146">
        <v>154</v>
      </c>
      <c r="F721" s="146" t="s">
        <v>36</v>
      </c>
      <c r="G721" s="147">
        <v>0.03</v>
      </c>
      <c r="H721" s="148">
        <v>149.38</v>
      </c>
      <c r="I721" s="149">
        <v>4</v>
      </c>
      <c r="J721" s="149">
        <v>500</v>
      </c>
      <c r="K721" s="149">
        <v>999</v>
      </c>
      <c r="L721" s="83"/>
    </row>
    <row r="722" spans="1:12" ht="30" customHeight="1" x14ac:dyDescent="0.35">
      <c r="A722" s="144" t="s">
        <v>1725</v>
      </c>
      <c r="B722" s="144" t="s">
        <v>1726</v>
      </c>
      <c r="C722" s="144" t="s">
        <v>1735</v>
      </c>
      <c r="D722" s="144" t="s">
        <v>1736</v>
      </c>
      <c r="E722" s="146">
        <v>147</v>
      </c>
      <c r="F722" s="146" t="s">
        <v>36</v>
      </c>
      <c r="G722" s="147">
        <v>0.03</v>
      </c>
      <c r="H722" s="148">
        <v>142.59</v>
      </c>
      <c r="I722" s="149">
        <v>5</v>
      </c>
      <c r="J722" s="149">
        <v>1000</v>
      </c>
      <c r="K722" s="149">
        <v>2499</v>
      </c>
      <c r="L722" s="83"/>
    </row>
    <row r="723" spans="1:12" ht="30" customHeight="1" x14ac:dyDescent="0.35">
      <c r="A723" s="144" t="s">
        <v>1725</v>
      </c>
      <c r="B723" s="144" t="s">
        <v>1726</v>
      </c>
      <c r="C723" s="144" t="s">
        <v>1737</v>
      </c>
      <c r="D723" s="144" t="s">
        <v>1738</v>
      </c>
      <c r="E723" s="146">
        <v>139</v>
      </c>
      <c r="F723" s="146" t="s">
        <v>36</v>
      </c>
      <c r="G723" s="147">
        <v>0.03</v>
      </c>
      <c r="H723" s="148">
        <v>134.83000000000001</v>
      </c>
      <c r="I723" s="149">
        <v>6</v>
      </c>
      <c r="J723" s="149">
        <v>2500</v>
      </c>
      <c r="K723" s="149">
        <v>4999</v>
      </c>
      <c r="L723" s="83"/>
    </row>
    <row r="724" spans="1:12" ht="30" customHeight="1" x14ac:dyDescent="0.35">
      <c r="A724" s="144" t="s">
        <v>1725</v>
      </c>
      <c r="B724" s="144" t="s">
        <v>1726</v>
      </c>
      <c r="C724" s="144" t="s">
        <v>1739</v>
      </c>
      <c r="D724" s="144" t="s">
        <v>1740</v>
      </c>
      <c r="E724" s="146">
        <v>132</v>
      </c>
      <c r="F724" s="146" t="s">
        <v>36</v>
      </c>
      <c r="G724" s="147">
        <v>0.03</v>
      </c>
      <c r="H724" s="148">
        <v>128.04</v>
      </c>
      <c r="I724" s="149">
        <v>7</v>
      </c>
      <c r="J724" s="149">
        <v>5000</v>
      </c>
      <c r="K724" s="149">
        <v>7499</v>
      </c>
      <c r="L724" s="83"/>
    </row>
    <row r="725" spans="1:12" ht="30" customHeight="1" x14ac:dyDescent="0.35">
      <c r="A725" s="144" t="s">
        <v>1725</v>
      </c>
      <c r="B725" s="144" t="s">
        <v>1726</v>
      </c>
      <c r="C725" s="144" t="s">
        <v>1741</v>
      </c>
      <c r="D725" s="144" t="s">
        <v>1742</v>
      </c>
      <c r="E725" s="146">
        <v>126</v>
      </c>
      <c r="F725" s="146" t="s">
        <v>36</v>
      </c>
      <c r="G725" s="147">
        <v>0.03</v>
      </c>
      <c r="H725" s="148">
        <v>122.22</v>
      </c>
      <c r="I725" s="149">
        <v>8</v>
      </c>
      <c r="J725" s="149">
        <v>7500</v>
      </c>
      <c r="K725" s="149">
        <v>9999</v>
      </c>
      <c r="L725" s="83"/>
    </row>
    <row r="726" spans="1:12" ht="30" customHeight="1" x14ac:dyDescent="0.35">
      <c r="A726" s="144" t="s">
        <v>1725</v>
      </c>
      <c r="B726" s="144" t="s">
        <v>1726</v>
      </c>
      <c r="C726" s="144" t="s">
        <v>1743</v>
      </c>
      <c r="D726" s="144" t="s">
        <v>1744</v>
      </c>
      <c r="E726" s="146">
        <v>119</v>
      </c>
      <c r="F726" s="146" t="s">
        <v>36</v>
      </c>
      <c r="G726" s="147">
        <v>0.03</v>
      </c>
      <c r="H726" s="148">
        <v>115.43</v>
      </c>
      <c r="I726" s="149">
        <v>9</v>
      </c>
      <c r="J726" s="149">
        <v>10000</v>
      </c>
      <c r="K726" s="149">
        <v>24000</v>
      </c>
      <c r="L726" s="83"/>
    </row>
    <row r="727" spans="1:12" ht="30" customHeight="1" x14ac:dyDescent="0.35">
      <c r="A727" s="144" t="s">
        <v>1725</v>
      </c>
      <c r="B727" s="144" t="s">
        <v>1726</v>
      </c>
      <c r="C727" s="144" t="s">
        <v>1745</v>
      </c>
      <c r="D727" s="144" t="s">
        <v>1746</v>
      </c>
      <c r="E727" s="146">
        <v>113</v>
      </c>
      <c r="F727" s="146" t="s">
        <v>36</v>
      </c>
      <c r="G727" s="147">
        <v>0.03</v>
      </c>
      <c r="H727" s="148">
        <v>109.61</v>
      </c>
      <c r="I727" s="149">
        <v>10</v>
      </c>
      <c r="J727" s="149">
        <v>25000</v>
      </c>
      <c r="K727" s="157" t="s">
        <v>1178</v>
      </c>
      <c r="L727" s="83"/>
    </row>
    <row r="728" spans="1:12" ht="30" customHeight="1" x14ac:dyDescent="0.35">
      <c r="A728" s="144" t="s">
        <v>1725</v>
      </c>
      <c r="B728" s="144" t="s">
        <v>1747</v>
      </c>
      <c r="C728" s="144" t="s">
        <v>1748</v>
      </c>
      <c r="D728" s="144" t="s">
        <v>1749</v>
      </c>
      <c r="E728" s="146">
        <v>324</v>
      </c>
      <c r="F728" s="146" t="s">
        <v>36</v>
      </c>
      <c r="G728" s="147">
        <v>0.03</v>
      </c>
      <c r="H728" s="148">
        <v>314.27999999999997</v>
      </c>
      <c r="I728" s="149">
        <v>1</v>
      </c>
      <c r="J728" s="149">
        <v>1</v>
      </c>
      <c r="K728" s="149">
        <v>9</v>
      </c>
      <c r="L728" s="83"/>
    </row>
    <row r="729" spans="1:12" ht="30" customHeight="1" x14ac:dyDescent="0.35">
      <c r="A729" s="144" t="s">
        <v>1725</v>
      </c>
      <c r="B729" s="144" t="s">
        <v>1747</v>
      </c>
      <c r="C729" s="144" t="s">
        <v>1750</v>
      </c>
      <c r="D729" s="144" t="s">
        <v>1751</v>
      </c>
      <c r="E729" s="146">
        <v>308</v>
      </c>
      <c r="F729" s="146" t="s">
        <v>36</v>
      </c>
      <c r="G729" s="147">
        <v>0.03</v>
      </c>
      <c r="H729" s="148">
        <v>298.76</v>
      </c>
      <c r="I729" s="149">
        <v>2</v>
      </c>
      <c r="J729" s="149">
        <v>10</v>
      </c>
      <c r="K729" s="149">
        <v>99</v>
      </c>
      <c r="L729" s="83"/>
    </row>
    <row r="730" spans="1:12" ht="30" customHeight="1" x14ac:dyDescent="0.35">
      <c r="A730" s="144" t="s">
        <v>1725</v>
      </c>
      <c r="B730" s="144" t="s">
        <v>1747</v>
      </c>
      <c r="C730" s="144" t="s">
        <v>1752</v>
      </c>
      <c r="D730" s="144" t="s">
        <v>1753</v>
      </c>
      <c r="E730" s="146">
        <v>292</v>
      </c>
      <c r="F730" s="146" t="s">
        <v>36</v>
      </c>
      <c r="G730" s="147">
        <v>0.03</v>
      </c>
      <c r="H730" s="148">
        <v>283.24</v>
      </c>
      <c r="I730" s="149">
        <v>3</v>
      </c>
      <c r="J730" s="149">
        <v>100</v>
      </c>
      <c r="K730" s="149">
        <v>499</v>
      </c>
      <c r="L730" s="83"/>
    </row>
    <row r="731" spans="1:12" ht="30" customHeight="1" x14ac:dyDescent="0.35">
      <c r="A731" s="144" t="s">
        <v>1725</v>
      </c>
      <c r="B731" s="144" t="s">
        <v>1747</v>
      </c>
      <c r="C731" s="144" t="s">
        <v>1754</v>
      </c>
      <c r="D731" s="144" t="s">
        <v>1755</v>
      </c>
      <c r="E731" s="146">
        <v>278</v>
      </c>
      <c r="F731" s="146" t="s">
        <v>36</v>
      </c>
      <c r="G731" s="147">
        <v>0.03</v>
      </c>
      <c r="H731" s="148">
        <v>269.66000000000003</v>
      </c>
      <c r="I731" s="149">
        <v>4</v>
      </c>
      <c r="J731" s="149">
        <v>500</v>
      </c>
      <c r="K731" s="149">
        <v>999</v>
      </c>
      <c r="L731" s="83"/>
    </row>
    <row r="732" spans="1:12" ht="30" customHeight="1" x14ac:dyDescent="0.35">
      <c r="A732" s="144" t="s">
        <v>1725</v>
      </c>
      <c r="B732" s="145" t="s">
        <v>1756</v>
      </c>
      <c r="C732" s="145" t="s">
        <v>1757</v>
      </c>
      <c r="D732" s="144" t="s">
        <v>1758</v>
      </c>
      <c r="E732" s="146">
        <v>264</v>
      </c>
      <c r="F732" s="146" t="s">
        <v>36</v>
      </c>
      <c r="G732" s="147">
        <v>0.03</v>
      </c>
      <c r="H732" s="148">
        <v>256.08</v>
      </c>
      <c r="I732" s="149">
        <v>5</v>
      </c>
      <c r="J732" s="149">
        <v>1000</v>
      </c>
      <c r="K732" s="149">
        <v>2499</v>
      </c>
      <c r="L732" s="83"/>
    </row>
    <row r="733" spans="1:12" ht="30" customHeight="1" x14ac:dyDescent="0.35">
      <c r="A733" s="144" t="s">
        <v>1725</v>
      </c>
      <c r="B733" s="144" t="s">
        <v>1747</v>
      </c>
      <c r="C733" s="144" t="s">
        <v>1759</v>
      </c>
      <c r="D733" s="144" t="s">
        <v>1760</v>
      </c>
      <c r="E733" s="146">
        <v>251</v>
      </c>
      <c r="F733" s="146" t="s">
        <v>36</v>
      </c>
      <c r="G733" s="147">
        <v>0.03</v>
      </c>
      <c r="H733" s="148">
        <v>243.47</v>
      </c>
      <c r="I733" s="149">
        <v>6</v>
      </c>
      <c r="J733" s="149">
        <v>2500</v>
      </c>
      <c r="K733" s="149">
        <v>4999</v>
      </c>
      <c r="L733" s="83"/>
    </row>
    <row r="734" spans="1:12" ht="30" customHeight="1" x14ac:dyDescent="0.35">
      <c r="A734" s="144" t="s">
        <v>1725</v>
      </c>
      <c r="B734" s="144" t="s">
        <v>1747</v>
      </c>
      <c r="C734" s="145" t="s">
        <v>1761</v>
      </c>
      <c r="D734" s="144" t="s">
        <v>1762</v>
      </c>
      <c r="E734" s="146">
        <v>238</v>
      </c>
      <c r="F734" s="146" t="s">
        <v>36</v>
      </c>
      <c r="G734" s="147">
        <v>0.03</v>
      </c>
      <c r="H734" s="148">
        <v>230.86</v>
      </c>
      <c r="I734" s="149">
        <v>7</v>
      </c>
      <c r="J734" s="149">
        <v>5000</v>
      </c>
      <c r="K734" s="149">
        <v>7499</v>
      </c>
      <c r="L734" s="83"/>
    </row>
    <row r="735" spans="1:12" ht="30" customHeight="1" x14ac:dyDescent="0.35">
      <c r="A735" s="144" t="s">
        <v>1725</v>
      </c>
      <c r="B735" s="144" t="s">
        <v>1747</v>
      </c>
      <c r="C735" s="144" t="s">
        <v>1763</v>
      </c>
      <c r="D735" s="144" t="s">
        <v>1764</v>
      </c>
      <c r="E735" s="146">
        <v>226</v>
      </c>
      <c r="F735" s="146" t="s">
        <v>36</v>
      </c>
      <c r="G735" s="147">
        <v>0.03</v>
      </c>
      <c r="H735" s="148">
        <v>219.22</v>
      </c>
      <c r="I735" s="149">
        <v>8</v>
      </c>
      <c r="J735" s="149">
        <v>7500</v>
      </c>
      <c r="K735" s="149">
        <v>9999</v>
      </c>
      <c r="L735" s="83"/>
    </row>
    <row r="736" spans="1:12" ht="30" customHeight="1" x14ac:dyDescent="0.35">
      <c r="A736" s="144" t="s">
        <v>1725</v>
      </c>
      <c r="B736" s="144" t="s">
        <v>1747</v>
      </c>
      <c r="C736" s="144" t="s">
        <v>1765</v>
      </c>
      <c r="D736" s="144" t="s">
        <v>1766</v>
      </c>
      <c r="E736" s="146">
        <v>215</v>
      </c>
      <c r="F736" s="146" t="s">
        <v>36</v>
      </c>
      <c r="G736" s="147">
        <v>0.03</v>
      </c>
      <c r="H736" s="148">
        <v>208.55</v>
      </c>
      <c r="I736" s="149">
        <v>9</v>
      </c>
      <c r="J736" s="149">
        <v>10000</v>
      </c>
      <c r="K736" s="149">
        <v>24000</v>
      </c>
      <c r="L736" s="83"/>
    </row>
    <row r="737" spans="1:12" ht="30" customHeight="1" x14ac:dyDescent="0.35">
      <c r="A737" s="144" t="s">
        <v>1725</v>
      </c>
      <c r="B737" s="144" t="s">
        <v>1747</v>
      </c>
      <c r="C737" s="144" t="s">
        <v>1767</v>
      </c>
      <c r="D737" s="144" t="s">
        <v>1768</v>
      </c>
      <c r="E737" s="146">
        <v>204</v>
      </c>
      <c r="F737" s="146" t="s">
        <v>36</v>
      </c>
      <c r="G737" s="147">
        <v>0.03</v>
      </c>
      <c r="H737" s="148">
        <v>197.88</v>
      </c>
      <c r="I737" s="149">
        <v>10</v>
      </c>
      <c r="J737" s="149">
        <v>25000</v>
      </c>
      <c r="K737" s="157" t="s">
        <v>1178</v>
      </c>
      <c r="L737" s="83"/>
    </row>
    <row r="738" spans="1:12" ht="30" customHeight="1" x14ac:dyDescent="0.35">
      <c r="A738" s="144" t="s">
        <v>1725</v>
      </c>
      <c r="B738" s="144" t="s">
        <v>1769</v>
      </c>
      <c r="C738" s="144" t="s">
        <v>1770</v>
      </c>
      <c r="D738" s="144" t="s">
        <v>1771</v>
      </c>
      <c r="E738" s="146">
        <v>459</v>
      </c>
      <c r="F738" s="146" t="s">
        <v>36</v>
      </c>
      <c r="G738" s="147">
        <v>0.03</v>
      </c>
      <c r="H738" s="148">
        <v>445.23</v>
      </c>
      <c r="I738" s="149">
        <v>1</v>
      </c>
      <c r="J738" s="149">
        <v>1</v>
      </c>
      <c r="K738" s="149">
        <v>9</v>
      </c>
      <c r="L738" s="83"/>
    </row>
    <row r="739" spans="1:12" ht="30" customHeight="1" x14ac:dyDescent="0.35">
      <c r="A739" s="144" t="s">
        <v>1725</v>
      </c>
      <c r="B739" s="144" t="s">
        <v>1769</v>
      </c>
      <c r="C739" s="144" t="s">
        <v>1772</v>
      </c>
      <c r="D739" s="144" t="s">
        <v>1773</v>
      </c>
      <c r="E739" s="146">
        <v>436</v>
      </c>
      <c r="F739" s="146" t="s">
        <v>36</v>
      </c>
      <c r="G739" s="147">
        <v>0.03</v>
      </c>
      <c r="H739" s="148">
        <v>422.92</v>
      </c>
      <c r="I739" s="149">
        <v>2</v>
      </c>
      <c r="J739" s="149">
        <v>10</v>
      </c>
      <c r="K739" s="149">
        <v>99</v>
      </c>
      <c r="L739" s="83"/>
    </row>
    <row r="740" spans="1:12" ht="30" customHeight="1" x14ac:dyDescent="0.35">
      <c r="A740" s="144" t="s">
        <v>1725</v>
      </c>
      <c r="B740" s="144" t="s">
        <v>1769</v>
      </c>
      <c r="C740" s="144" t="s">
        <v>1774</v>
      </c>
      <c r="D740" s="144" t="s">
        <v>1775</v>
      </c>
      <c r="E740" s="146">
        <v>414</v>
      </c>
      <c r="F740" s="146" t="s">
        <v>36</v>
      </c>
      <c r="G740" s="147">
        <v>0.03</v>
      </c>
      <c r="H740" s="148">
        <v>401.58</v>
      </c>
      <c r="I740" s="149">
        <v>3</v>
      </c>
      <c r="J740" s="149">
        <v>100</v>
      </c>
      <c r="K740" s="149">
        <v>499</v>
      </c>
      <c r="L740" s="83"/>
    </row>
    <row r="741" spans="1:12" ht="30" customHeight="1" x14ac:dyDescent="0.35">
      <c r="A741" s="144" t="s">
        <v>1725</v>
      </c>
      <c r="B741" s="144" t="s">
        <v>1769</v>
      </c>
      <c r="C741" s="144" t="s">
        <v>1776</v>
      </c>
      <c r="D741" s="144" t="s">
        <v>1777</v>
      </c>
      <c r="E741" s="146">
        <v>394</v>
      </c>
      <c r="F741" s="146" t="s">
        <v>36</v>
      </c>
      <c r="G741" s="147">
        <v>0.03</v>
      </c>
      <c r="H741" s="148">
        <v>382.18</v>
      </c>
      <c r="I741" s="149">
        <v>4</v>
      </c>
      <c r="J741" s="149">
        <v>500</v>
      </c>
      <c r="K741" s="149">
        <v>999</v>
      </c>
      <c r="L741" s="83"/>
    </row>
    <row r="742" spans="1:12" ht="30" customHeight="1" x14ac:dyDescent="0.35">
      <c r="A742" s="144" t="s">
        <v>1725</v>
      </c>
      <c r="B742" s="144" t="s">
        <v>1769</v>
      </c>
      <c r="C742" s="144" t="s">
        <v>1778</v>
      </c>
      <c r="D742" s="144" t="s">
        <v>1779</v>
      </c>
      <c r="E742" s="146">
        <v>374</v>
      </c>
      <c r="F742" s="146" t="s">
        <v>36</v>
      </c>
      <c r="G742" s="147">
        <v>0.03</v>
      </c>
      <c r="H742" s="148">
        <v>362.78</v>
      </c>
      <c r="I742" s="149">
        <v>5</v>
      </c>
      <c r="J742" s="149">
        <v>1000</v>
      </c>
      <c r="K742" s="149">
        <v>2499</v>
      </c>
      <c r="L742" s="83"/>
    </row>
    <row r="743" spans="1:12" ht="30" customHeight="1" x14ac:dyDescent="0.35">
      <c r="A743" s="144" t="s">
        <v>1725</v>
      </c>
      <c r="B743" s="144" t="s">
        <v>1769</v>
      </c>
      <c r="C743" s="144" t="s">
        <v>1780</v>
      </c>
      <c r="D743" s="144" t="s">
        <v>1781</v>
      </c>
      <c r="E743" s="146">
        <v>355</v>
      </c>
      <c r="F743" s="146" t="s">
        <v>36</v>
      </c>
      <c r="G743" s="147">
        <v>0.03</v>
      </c>
      <c r="H743" s="148">
        <v>344.35</v>
      </c>
      <c r="I743" s="149">
        <v>6</v>
      </c>
      <c r="J743" s="149">
        <v>2500</v>
      </c>
      <c r="K743" s="149">
        <v>4999</v>
      </c>
      <c r="L743" s="83"/>
    </row>
    <row r="744" spans="1:12" ht="30" customHeight="1" x14ac:dyDescent="0.35">
      <c r="A744" s="144" t="s">
        <v>1725</v>
      </c>
      <c r="B744" s="144" t="s">
        <v>1769</v>
      </c>
      <c r="C744" s="144" t="s">
        <v>1782</v>
      </c>
      <c r="D744" s="144" t="s">
        <v>1783</v>
      </c>
      <c r="E744" s="146">
        <v>337</v>
      </c>
      <c r="F744" s="146" t="s">
        <v>36</v>
      </c>
      <c r="G744" s="147">
        <v>0.03</v>
      </c>
      <c r="H744" s="148">
        <v>326.89</v>
      </c>
      <c r="I744" s="149">
        <v>7</v>
      </c>
      <c r="J744" s="149">
        <v>5000</v>
      </c>
      <c r="K744" s="149">
        <v>7499</v>
      </c>
      <c r="L744" s="83"/>
    </row>
    <row r="745" spans="1:12" ht="30" customHeight="1" x14ac:dyDescent="0.35">
      <c r="A745" s="144" t="s">
        <v>1725</v>
      </c>
      <c r="B745" s="144" t="s">
        <v>1769</v>
      </c>
      <c r="C745" s="144" t="s">
        <v>1784</v>
      </c>
      <c r="D745" s="144" t="s">
        <v>1785</v>
      </c>
      <c r="E745" s="146">
        <v>321</v>
      </c>
      <c r="F745" s="146" t="s">
        <v>36</v>
      </c>
      <c r="G745" s="147">
        <v>0.03</v>
      </c>
      <c r="H745" s="148">
        <v>311.37</v>
      </c>
      <c r="I745" s="149">
        <v>8</v>
      </c>
      <c r="J745" s="149">
        <v>7500</v>
      </c>
      <c r="K745" s="149">
        <v>9999</v>
      </c>
      <c r="L745" s="83"/>
    </row>
    <row r="746" spans="1:12" ht="30" customHeight="1" x14ac:dyDescent="0.35">
      <c r="A746" s="144" t="s">
        <v>1725</v>
      </c>
      <c r="B746" s="144" t="s">
        <v>1769</v>
      </c>
      <c r="C746" s="144" t="s">
        <v>1786</v>
      </c>
      <c r="D746" s="144" t="s">
        <v>1787</v>
      </c>
      <c r="E746" s="146">
        <v>305</v>
      </c>
      <c r="F746" s="146" t="s">
        <v>36</v>
      </c>
      <c r="G746" s="147">
        <v>0.03</v>
      </c>
      <c r="H746" s="148">
        <v>295.85000000000002</v>
      </c>
      <c r="I746" s="149">
        <v>9</v>
      </c>
      <c r="J746" s="149">
        <v>10000</v>
      </c>
      <c r="K746" s="149">
        <v>24000</v>
      </c>
      <c r="L746" s="83"/>
    </row>
    <row r="747" spans="1:12" ht="30" customHeight="1" x14ac:dyDescent="0.35">
      <c r="A747" s="144" t="s">
        <v>1725</v>
      </c>
      <c r="B747" s="145" t="s">
        <v>1788</v>
      </c>
      <c r="C747" s="145" t="s">
        <v>1789</v>
      </c>
      <c r="D747" s="144" t="s">
        <v>1790</v>
      </c>
      <c r="E747" s="146">
        <v>289</v>
      </c>
      <c r="F747" s="146" t="s">
        <v>36</v>
      </c>
      <c r="G747" s="147">
        <v>0.03</v>
      </c>
      <c r="H747" s="148">
        <v>280.33</v>
      </c>
      <c r="I747" s="149">
        <v>10</v>
      </c>
      <c r="J747" s="149">
        <v>25000</v>
      </c>
      <c r="K747" s="157" t="s">
        <v>1178</v>
      </c>
      <c r="L747" s="83"/>
    </row>
    <row r="748" spans="1:12" ht="30" customHeight="1" x14ac:dyDescent="0.35">
      <c r="A748" s="151" t="s">
        <v>1791</v>
      </c>
      <c r="B748" s="151"/>
      <c r="C748" s="151"/>
      <c r="D748" s="151"/>
      <c r="E748" s="151"/>
      <c r="F748" s="151"/>
      <c r="G748" s="151"/>
      <c r="H748" s="155"/>
      <c r="I748" s="156"/>
      <c r="J748" s="156"/>
      <c r="K748" s="156"/>
      <c r="L748" s="83"/>
    </row>
    <row r="749" spans="1:12" ht="30" customHeight="1" x14ac:dyDescent="0.35">
      <c r="A749" s="144" t="s">
        <v>1792</v>
      </c>
      <c r="B749" s="144" t="s">
        <v>1793</v>
      </c>
      <c r="C749" s="144" t="s">
        <v>1794</v>
      </c>
      <c r="D749" s="144" t="s">
        <v>1795</v>
      </c>
      <c r="E749" s="146">
        <v>124</v>
      </c>
      <c r="F749" s="146" t="s">
        <v>36</v>
      </c>
      <c r="G749" s="147">
        <v>0</v>
      </c>
      <c r="H749" s="148">
        <v>124</v>
      </c>
      <c r="I749" s="149">
        <v>1</v>
      </c>
      <c r="J749" s="149">
        <v>1</v>
      </c>
      <c r="K749" s="149">
        <v>9</v>
      </c>
      <c r="L749" s="83"/>
    </row>
    <row r="750" spans="1:12" ht="30" customHeight="1" x14ac:dyDescent="0.35">
      <c r="A750" s="144" t="s">
        <v>1792</v>
      </c>
      <c r="B750" s="144" t="s">
        <v>1796</v>
      </c>
      <c r="C750" s="144" t="s">
        <v>1797</v>
      </c>
      <c r="D750" s="144" t="s">
        <v>1798</v>
      </c>
      <c r="E750" s="146">
        <v>99</v>
      </c>
      <c r="F750" s="146" t="s">
        <v>36</v>
      </c>
      <c r="G750" s="147">
        <v>0</v>
      </c>
      <c r="H750" s="148">
        <v>99</v>
      </c>
      <c r="I750" s="149">
        <v>2</v>
      </c>
      <c r="J750" s="149">
        <v>10</v>
      </c>
      <c r="K750" s="149">
        <v>99</v>
      </c>
      <c r="L750" s="83"/>
    </row>
    <row r="751" spans="1:12" ht="30" customHeight="1" x14ac:dyDescent="0.35">
      <c r="A751" s="144" t="s">
        <v>1792</v>
      </c>
      <c r="B751" s="144" t="s">
        <v>1799</v>
      </c>
      <c r="C751" s="144" t="s">
        <v>1800</v>
      </c>
      <c r="D751" s="144" t="s">
        <v>1801</v>
      </c>
      <c r="E751" s="146">
        <v>83</v>
      </c>
      <c r="F751" s="146" t="s">
        <v>36</v>
      </c>
      <c r="G751" s="147">
        <v>0</v>
      </c>
      <c r="H751" s="148">
        <v>83</v>
      </c>
      <c r="I751" s="149">
        <v>3</v>
      </c>
      <c r="J751" s="149">
        <v>100</v>
      </c>
      <c r="K751" s="150">
        <v>0</v>
      </c>
      <c r="L751" s="83"/>
    </row>
    <row r="752" spans="1:12" ht="30" customHeight="1" x14ac:dyDescent="0.35">
      <c r="A752" s="144" t="s">
        <v>1802</v>
      </c>
      <c r="B752" s="144" t="s">
        <v>1803</v>
      </c>
      <c r="C752" s="145" t="s">
        <v>1804</v>
      </c>
      <c r="D752" s="144" t="s">
        <v>1805</v>
      </c>
      <c r="E752" s="146">
        <v>317</v>
      </c>
      <c r="F752" s="146" t="s">
        <v>36</v>
      </c>
      <c r="G752" s="147">
        <v>0</v>
      </c>
      <c r="H752" s="148">
        <v>317</v>
      </c>
      <c r="I752" s="149">
        <v>1</v>
      </c>
      <c r="J752" s="149">
        <v>1</v>
      </c>
      <c r="K752" s="149">
        <v>9</v>
      </c>
      <c r="L752" s="83"/>
    </row>
    <row r="753" spans="1:12" ht="30" customHeight="1" x14ac:dyDescent="0.35">
      <c r="A753" s="144" t="s">
        <v>1802</v>
      </c>
      <c r="B753" s="144" t="s">
        <v>1806</v>
      </c>
      <c r="C753" s="144" t="s">
        <v>1807</v>
      </c>
      <c r="D753" s="144" t="s">
        <v>1808</v>
      </c>
      <c r="E753" s="146">
        <v>253</v>
      </c>
      <c r="F753" s="146" t="s">
        <v>36</v>
      </c>
      <c r="G753" s="147">
        <v>0</v>
      </c>
      <c r="H753" s="148">
        <v>253</v>
      </c>
      <c r="I753" s="149">
        <v>2</v>
      </c>
      <c r="J753" s="149">
        <v>10</v>
      </c>
      <c r="K753" s="149">
        <v>99</v>
      </c>
      <c r="L753" s="83"/>
    </row>
    <row r="754" spans="1:12" ht="30" customHeight="1" x14ac:dyDescent="0.35">
      <c r="A754" s="144" t="s">
        <v>1802</v>
      </c>
      <c r="B754" s="144" t="s">
        <v>1809</v>
      </c>
      <c r="C754" s="144" t="s">
        <v>1810</v>
      </c>
      <c r="D754" s="144" t="s">
        <v>1811</v>
      </c>
      <c r="E754" s="146">
        <v>211</v>
      </c>
      <c r="F754" s="146" t="s">
        <v>36</v>
      </c>
      <c r="G754" s="147">
        <v>0</v>
      </c>
      <c r="H754" s="148">
        <v>211</v>
      </c>
      <c r="I754" s="149">
        <v>3</v>
      </c>
      <c r="J754" s="149">
        <v>100</v>
      </c>
      <c r="K754" s="150"/>
      <c r="L754" s="83"/>
    </row>
    <row r="755" spans="1:12" ht="30" customHeight="1" x14ac:dyDescent="0.35">
      <c r="A755" s="144" t="s">
        <v>1812</v>
      </c>
      <c r="B755" s="144" t="s">
        <v>1813</v>
      </c>
      <c r="C755" s="144" t="s">
        <v>1814</v>
      </c>
      <c r="D755" s="144" t="s">
        <v>1815</v>
      </c>
      <c r="E755" s="146">
        <v>224</v>
      </c>
      <c r="F755" s="146" t="s">
        <v>36</v>
      </c>
      <c r="G755" s="147">
        <v>0</v>
      </c>
      <c r="H755" s="148">
        <v>224</v>
      </c>
      <c r="I755" s="149">
        <v>1</v>
      </c>
      <c r="J755" s="149">
        <v>1</v>
      </c>
      <c r="K755" s="149">
        <v>9</v>
      </c>
      <c r="L755" s="83"/>
    </row>
    <row r="756" spans="1:12" ht="30" customHeight="1" x14ac:dyDescent="0.35">
      <c r="A756" s="144" t="s">
        <v>1812</v>
      </c>
      <c r="B756" s="144" t="s">
        <v>1816</v>
      </c>
      <c r="C756" s="144" t="s">
        <v>1817</v>
      </c>
      <c r="D756" s="144" t="s">
        <v>1818</v>
      </c>
      <c r="E756" s="146">
        <v>179</v>
      </c>
      <c r="F756" s="146" t="s">
        <v>36</v>
      </c>
      <c r="G756" s="147">
        <v>0</v>
      </c>
      <c r="H756" s="148">
        <v>179</v>
      </c>
      <c r="I756" s="149">
        <v>2</v>
      </c>
      <c r="J756" s="149">
        <v>10</v>
      </c>
      <c r="K756" s="149">
        <v>99</v>
      </c>
      <c r="L756" s="83"/>
    </row>
    <row r="757" spans="1:12" ht="30" customHeight="1" x14ac:dyDescent="0.35">
      <c r="A757" s="144" t="s">
        <v>1812</v>
      </c>
      <c r="B757" s="144" t="s">
        <v>1819</v>
      </c>
      <c r="C757" s="145" t="s">
        <v>1820</v>
      </c>
      <c r="D757" s="144" t="s">
        <v>1821</v>
      </c>
      <c r="E757" s="146">
        <v>149</v>
      </c>
      <c r="F757" s="146" t="s">
        <v>36</v>
      </c>
      <c r="G757" s="147">
        <v>0</v>
      </c>
      <c r="H757" s="148">
        <v>149</v>
      </c>
      <c r="I757" s="149">
        <v>3</v>
      </c>
      <c r="J757" s="149">
        <v>100</v>
      </c>
      <c r="K757" s="150"/>
      <c r="L757" s="83"/>
    </row>
    <row r="758" spans="1:12" ht="30" customHeight="1" x14ac:dyDescent="0.35">
      <c r="A758" s="151" t="s">
        <v>1822</v>
      </c>
      <c r="B758" s="151"/>
      <c r="C758" s="151"/>
      <c r="D758" s="151"/>
      <c r="E758" s="151"/>
      <c r="F758" s="151"/>
      <c r="G758" s="151"/>
      <c r="H758" s="155"/>
      <c r="I758" s="156"/>
      <c r="J758" s="156"/>
      <c r="K758" s="156"/>
      <c r="L758" s="83"/>
    </row>
    <row r="759" spans="1:12" ht="30" customHeight="1" x14ac:dyDescent="0.35">
      <c r="A759" s="144" t="s">
        <v>1823</v>
      </c>
      <c r="B759" s="144" t="s">
        <v>1824</v>
      </c>
      <c r="C759" s="144" t="s">
        <v>1825</v>
      </c>
      <c r="D759" s="144" t="s">
        <v>1826</v>
      </c>
      <c r="E759" s="146">
        <v>120</v>
      </c>
      <c r="F759" s="146" t="s">
        <v>36</v>
      </c>
      <c r="G759" s="147">
        <v>0.03</v>
      </c>
      <c r="H759" s="148">
        <v>116.4</v>
      </c>
      <c r="I759" s="149">
        <v>1</v>
      </c>
      <c r="J759" s="149">
        <v>1</v>
      </c>
      <c r="K759" s="149">
        <v>9</v>
      </c>
      <c r="L759" s="83"/>
    </row>
    <row r="760" spans="1:12" ht="30" customHeight="1" x14ac:dyDescent="0.35">
      <c r="A760" s="144" t="s">
        <v>1823</v>
      </c>
      <c r="B760" s="144" t="s">
        <v>1824</v>
      </c>
      <c r="C760" s="145" t="s">
        <v>1827</v>
      </c>
      <c r="D760" s="144" t="s">
        <v>1828</v>
      </c>
      <c r="E760" s="146">
        <v>114</v>
      </c>
      <c r="F760" s="146" t="s">
        <v>36</v>
      </c>
      <c r="G760" s="147">
        <v>0.03</v>
      </c>
      <c r="H760" s="148">
        <v>110.58</v>
      </c>
      <c r="I760" s="149">
        <v>2</v>
      </c>
      <c r="J760" s="149">
        <v>10</v>
      </c>
      <c r="K760" s="149">
        <v>99</v>
      </c>
      <c r="L760" s="83"/>
    </row>
    <row r="761" spans="1:12" ht="30" customHeight="1" x14ac:dyDescent="0.35">
      <c r="A761" s="144" t="s">
        <v>1823</v>
      </c>
      <c r="B761" s="144" t="s">
        <v>1824</v>
      </c>
      <c r="C761" s="144" t="s">
        <v>1829</v>
      </c>
      <c r="D761" s="144" t="s">
        <v>1830</v>
      </c>
      <c r="E761" s="146">
        <v>108</v>
      </c>
      <c r="F761" s="146" t="s">
        <v>36</v>
      </c>
      <c r="G761" s="147">
        <v>0.03</v>
      </c>
      <c r="H761" s="148">
        <v>104.76</v>
      </c>
      <c r="I761" s="149">
        <v>3</v>
      </c>
      <c r="J761" s="149">
        <v>100</v>
      </c>
      <c r="K761" s="149">
        <v>499</v>
      </c>
      <c r="L761" s="83"/>
    </row>
    <row r="762" spans="1:12" ht="30" customHeight="1" x14ac:dyDescent="0.35">
      <c r="A762" s="144" t="s">
        <v>1823</v>
      </c>
      <c r="B762" s="144" t="s">
        <v>1824</v>
      </c>
      <c r="C762" s="145" t="s">
        <v>1831</v>
      </c>
      <c r="D762" s="144" t="s">
        <v>1832</v>
      </c>
      <c r="E762" s="146">
        <v>103</v>
      </c>
      <c r="F762" s="146" t="s">
        <v>36</v>
      </c>
      <c r="G762" s="147">
        <v>0.03</v>
      </c>
      <c r="H762" s="148">
        <v>99.91</v>
      </c>
      <c r="I762" s="149">
        <v>4</v>
      </c>
      <c r="J762" s="149">
        <v>500</v>
      </c>
      <c r="K762" s="149">
        <v>999</v>
      </c>
      <c r="L762" s="83"/>
    </row>
    <row r="763" spans="1:12" ht="30" customHeight="1" x14ac:dyDescent="0.35">
      <c r="A763" s="144" t="s">
        <v>1823</v>
      </c>
      <c r="B763" s="144" t="s">
        <v>1824</v>
      </c>
      <c r="C763" s="144" t="s">
        <v>1833</v>
      </c>
      <c r="D763" s="144" t="s">
        <v>1834</v>
      </c>
      <c r="E763" s="146">
        <v>98</v>
      </c>
      <c r="F763" s="146" t="s">
        <v>36</v>
      </c>
      <c r="G763" s="147">
        <v>0.03</v>
      </c>
      <c r="H763" s="148">
        <v>95.06</v>
      </c>
      <c r="I763" s="149">
        <v>5</v>
      </c>
      <c r="J763" s="149">
        <v>1000</v>
      </c>
      <c r="K763" s="149">
        <v>2499</v>
      </c>
      <c r="L763" s="83"/>
    </row>
    <row r="764" spans="1:12" ht="30" customHeight="1" x14ac:dyDescent="0.35">
      <c r="A764" s="144" t="s">
        <v>1823</v>
      </c>
      <c r="B764" s="144" t="s">
        <v>1824</v>
      </c>
      <c r="C764" s="145" t="s">
        <v>1835</v>
      </c>
      <c r="D764" s="144" t="s">
        <v>1836</v>
      </c>
      <c r="E764" s="146">
        <v>93</v>
      </c>
      <c r="F764" s="146" t="s">
        <v>36</v>
      </c>
      <c r="G764" s="147">
        <v>0.03</v>
      </c>
      <c r="H764" s="148">
        <v>90.21</v>
      </c>
      <c r="I764" s="149">
        <v>6</v>
      </c>
      <c r="J764" s="149">
        <v>2500</v>
      </c>
      <c r="K764" s="149">
        <v>4999</v>
      </c>
      <c r="L764" s="83"/>
    </row>
    <row r="765" spans="1:12" ht="30" customHeight="1" x14ac:dyDescent="0.35">
      <c r="A765" s="144" t="s">
        <v>1823</v>
      </c>
      <c r="B765" s="144" t="s">
        <v>1824</v>
      </c>
      <c r="C765" s="144" t="s">
        <v>1837</v>
      </c>
      <c r="D765" s="144" t="s">
        <v>1838</v>
      </c>
      <c r="E765" s="146">
        <v>88</v>
      </c>
      <c r="F765" s="146" t="s">
        <v>36</v>
      </c>
      <c r="G765" s="147">
        <v>0.03</v>
      </c>
      <c r="H765" s="148">
        <v>85.36</v>
      </c>
      <c r="I765" s="149">
        <v>7</v>
      </c>
      <c r="J765" s="149">
        <v>5000</v>
      </c>
      <c r="K765" s="149">
        <v>7499</v>
      </c>
      <c r="L765" s="83"/>
    </row>
    <row r="766" spans="1:12" ht="30" customHeight="1" x14ac:dyDescent="0.35">
      <c r="A766" s="144" t="s">
        <v>1823</v>
      </c>
      <c r="B766" s="144" t="s">
        <v>1824</v>
      </c>
      <c r="C766" s="144" t="s">
        <v>1839</v>
      </c>
      <c r="D766" s="144" t="s">
        <v>1840</v>
      </c>
      <c r="E766" s="146">
        <v>84</v>
      </c>
      <c r="F766" s="146" t="s">
        <v>36</v>
      </c>
      <c r="G766" s="147">
        <v>0.03</v>
      </c>
      <c r="H766" s="148">
        <v>81.48</v>
      </c>
      <c r="I766" s="149">
        <v>8</v>
      </c>
      <c r="J766" s="149">
        <v>7500</v>
      </c>
      <c r="K766" s="149">
        <v>9999</v>
      </c>
      <c r="L766" s="83"/>
    </row>
    <row r="767" spans="1:12" ht="30" customHeight="1" x14ac:dyDescent="0.35">
      <c r="A767" s="144" t="s">
        <v>1823</v>
      </c>
      <c r="B767" s="144" t="s">
        <v>1824</v>
      </c>
      <c r="C767" s="144" t="s">
        <v>1841</v>
      </c>
      <c r="D767" s="144" t="s">
        <v>1842</v>
      </c>
      <c r="E767" s="146">
        <v>80</v>
      </c>
      <c r="F767" s="146" t="s">
        <v>36</v>
      </c>
      <c r="G767" s="147">
        <v>0.03</v>
      </c>
      <c r="H767" s="148">
        <v>77.599999999999994</v>
      </c>
      <c r="I767" s="149">
        <v>9</v>
      </c>
      <c r="J767" s="149">
        <v>10000</v>
      </c>
      <c r="K767" s="149">
        <v>24999</v>
      </c>
      <c r="L767" s="83"/>
    </row>
    <row r="768" spans="1:12" ht="30" customHeight="1" x14ac:dyDescent="0.35">
      <c r="A768" s="144" t="s">
        <v>1823</v>
      </c>
      <c r="B768" s="144" t="s">
        <v>1824</v>
      </c>
      <c r="C768" s="144" t="s">
        <v>1843</v>
      </c>
      <c r="D768" s="144" t="s">
        <v>1844</v>
      </c>
      <c r="E768" s="146">
        <v>76</v>
      </c>
      <c r="F768" s="146" t="s">
        <v>36</v>
      </c>
      <c r="G768" s="147">
        <v>0.03</v>
      </c>
      <c r="H768" s="148">
        <v>73.72</v>
      </c>
      <c r="I768" s="149">
        <v>10</v>
      </c>
      <c r="J768" s="149">
        <v>25000</v>
      </c>
      <c r="K768" s="150"/>
      <c r="L768" s="83"/>
    </row>
    <row r="769" spans="1:12" ht="30" customHeight="1" x14ac:dyDescent="0.35">
      <c r="A769" s="144" t="s">
        <v>1823</v>
      </c>
      <c r="B769" s="144" t="s">
        <v>1845</v>
      </c>
      <c r="C769" s="144" t="s">
        <v>1846</v>
      </c>
      <c r="D769" s="144" t="s">
        <v>1847</v>
      </c>
      <c r="E769" s="146">
        <v>306</v>
      </c>
      <c r="F769" s="146" t="s">
        <v>36</v>
      </c>
      <c r="G769" s="147">
        <v>0.03</v>
      </c>
      <c r="H769" s="148">
        <v>296.82</v>
      </c>
      <c r="I769" s="149">
        <v>1</v>
      </c>
      <c r="J769" s="149">
        <v>1</v>
      </c>
      <c r="K769" s="149">
        <v>9</v>
      </c>
      <c r="L769" s="83"/>
    </row>
    <row r="770" spans="1:12" ht="30" customHeight="1" x14ac:dyDescent="0.35">
      <c r="A770" s="144" t="s">
        <v>1823</v>
      </c>
      <c r="B770" s="144" t="s">
        <v>1845</v>
      </c>
      <c r="C770" s="144" t="s">
        <v>1848</v>
      </c>
      <c r="D770" s="144" t="s">
        <v>1849</v>
      </c>
      <c r="E770" s="146">
        <v>291</v>
      </c>
      <c r="F770" s="146" t="s">
        <v>36</v>
      </c>
      <c r="G770" s="147">
        <v>0.03</v>
      </c>
      <c r="H770" s="148">
        <v>282.27</v>
      </c>
      <c r="I770" s="149">
        <v>2</v>
      </c>
      <c r="J770" s="149">
        <v>10</v>
      </c>
      <c r="K770" s="149">
        <v>99</v>
      </c>
      <c r="L770" s="83"/>
    </row>
    <row r="771" spans="1:12" ht="30" customHeight="1" x14ac:dyDescent="0.35">
      <c r="A771" s="144" t="s">
        <v>1823</v>
      </c>
      <c r="B771" s="144" t="s">
        <v>1845</v>
      </c>
      <c r="C771" s="145" t="s">
        <v>1850</v>
      </c>
      <c r="D771" s="144" t="s">
        <v>1851</v>
      </c>
      <c r="E771" s="146">
        <v>276</v>
      </c>
      <c r="F771" s="146" t="s">
        <v>36</v>
      </c>
      <c r="G771" s="147">
        <v>0.03</v>
      </c>
      <c r="H771" s="148">
        <v>267.72000000000003</v>
      </c>
      <c r="I771" s="149">
        <v>3</v>
      </c>
      <c r="J771" s="149">
        <v>100</v>
      </c>
      <c r="K771" s="149">
        <v>499</v>
      </c>
      <c r="L771" s="83"/>
    </row>
    <row r="772" spans="1:12" ht="30" customHeight="1" x14ac:dyDescent="0.35">
      <c r="A772" s="144" t="s">
        <v>1823</v>
      </c>
      <c r="B772" s="144" t="s">
        <v>1845</v>
      </c>
      <c r="C772" s="144" t="s">
        <v>1852</v>
      </c>
      <c r="D772" s="144" t="s">
        <v>1853</v>
      </c>
      <c r="E772" s="146">
        <v>262</v>
      </c>
      <c r="F772" s="146" t="s">
        <v>36</v>
      </c>
      <c r="G772" s="147">
        <v>0.03</v>
      </c>
      <c r="H772" s="148">
        <v>254.14</v>
      </c>
      <c r="I772" s="149">
        <v>4</v>
      </c>
      <c r="J772" s="149">
        <v>500</v>
      </c>
      <c r="K772" s="149">
        <v>999</v>
      </c>
      <c r="L772" s="83"/>
    </row>
    <row r="773" spans="1:12" ht="30" customHeight="1" x14ac:dyDescent="0.35">
      <c r="A773" s="144" t="s">
        <v>1823</v>
      </c>
      <c r="B773" s="144" t="s">
        <v>1845</v>
      </c>
      <c r="C773" s="144" t="s">
        <v>1854</v>
      </c>
      <c r="D773" s="144" t="s">
        <v>1855</v>
      </c>
      <c r="E773" s="146">
        <v>249</v>
      </c>
      <c r="F773" s="146" t="s">
        <v>36</v>
      </c>
      <c r="G773" s="147">
        <v>0.03</v>
      </c>
      <c r="H773" s="148">
        <v>241.53</v>
      </c>
      <c r="I773" s="149">
        <v>5</v>
      </c>
      <c r="J773" s="149">
        <v>1000</v>
      </c>
      <c r="K773" s="149">
        <v>2499</v>
      </c>
      <c r="L773" s="83"/>
    </row>
    <row r="774" spans="1:12" ht="30" customHeight="1" x14ac:dyDescent="0.35">
      <c r="A774" s="144" t="s">
        <v>1823</v>
      </c>
      <c r="B774" s="144" t="s">
        <v>1845</v>
      </c>
      <c r="C774" s="144" t="s">
        <v>1856</v>
      </c>
      <c r="D774" s="144" t="s">
        <v>1857</v>
      </c>
      <c r="E774" s="146">
        <v>237</v>
      </c>
      <c r="F774" s="146" t="s">
        <v>36</v>
      </c>
      <c r="G774" s="147">
        <v>0.03</v>
      </c>
      <c r="H774" s="148">
        <v>229.89</v>
      </c>
      <c r="I774" s="149">
        <v>6</v>
      </c>
      <c r="J774" s="149">
        <v>2500</v>
      </c>
      <c r="K774" s="149">
        <v>4999</v>
      </c>
      <c r="L774" s="83"/>
    </row>
    <row r="775" spans="1:12" ht="30" customHeight="1" x14ac:dyDescent="0.35">
      <c r="A775" s="144" t="s">
        <v>1823</v>
      </c>
      <c r="B775" s="144" t="s">
        <v>1845</v>
      </c>
      <c r="C775" s="144" t="s">
        <v>1858</v>
      </c>
      <c r="D775" s="144" t="s">
        <v>1859</v>
      </c>
      <c r="E775" s="146">
        <v>225</v>
      </c>
      <c r="F775" s="146" t="s">
        <v>36</v>
      </c>
      <c r="G775" s="147">
        <v>0.03</v>
      </c>
      <c r="H775" s="148">
        <v>218.25</v>
      </c>
      <c r="I775" s="149">
        <v>7</v>
      </c>
      <c r="J775" s="149">
        <v>5000</v>
      </c>
      <c r="K775" s="149">
        <v>7499</v>
      </c>
      <c r="L775" s="83"/>
    </row>
    <row r="776" spans="1:12" ht="30" customHeight="1" x14ac:dyDescent="0.35">
      <c r="A776" s="144" t="s">
        <v>1823</v>
      </c>
      <c r="B776" s="144" t="s">
        <v>1845</v>
      </c>
      <c r="C776" s="145" t="s">
        <v>1860</v>
      </c>
      <c r="D776" s="144" t="s">
        <v>1861</v>
      </c>
      <c r="E776" s="146">
        <v>214</v>
      </c>
      <c r="F776" s="146" t="s">
        <v>36</v>
      </c>
      <c r="G776" s="147">
        <v>0.03</v>
      </c>
      <c r="H776" s="148">
        <v>207.58</v>
      </c>
      <c r="I776" s="149">
        <v>8</v>
      </c>
      <c r="J776" s="149">
        <v>7500</v>
      </c>
      <c r="K776" s="149">
        <v>9999</v>
      </c>
      <c r="L776" s="83"/>
    </row>
    <row r="777" spans="1:12" ht="30" customHeight="1" x14ac:dyDescent="0.35">
      <c r="A777" s="144" t="s">
        <v>1823</v>
      </c>
      <c r="B777" s="144" t="s">
        <v>1845</v>
      </c>
      <c r="C777" s="144" t="s">
        <v>1862</v>
      </c>
      <c r="D777" s="144" t="s">
        <v>1863</v>
      </c>
      <c r="E777" s="146">
        <v>203</v>
      </c>
      <c r="F777" s="146" t="s">
        <v>36</v>
      </c>
      <c r="G777" s="147">
        <v>0.03</v>
      </c>
      <c r="H777" s="148">
        <v>196.91</v>
      </c>
      <c r="I777" s="149">
        <v>9</v>
      </c>
      <c r="J777" s="149">
        <v>10000</v>
      </c>
      <c r="K777" s="149">
        <v>24999</v>
      </c>
      <c r="L777" s="83"/>
    </row>
    <row r="778" spans="1:12" ht="30" customHeight="1" x14ac:dyDescent="0.35">
      <c r="A778" s="144" t="s">
        <v>1823</v>
      </c>
      <c r="B778" s="144" t="s">
        <v>1845</v>
      </c>
      <c r="C778" s="144" t="s">
        <v>1864</v>
      </c>
      <c r="D778" s="144" t="s">
        <v>1865</v>
      </c>
      <c r="E778" s="146">
        <v>193</v>
      </c>
      <c r="F778" s="146" t="s">
        <v>36</v>
      </c>
      <c r="G778" s="147">
        <v>0.03</v>
      </c>
      <c r="H778" s="148">
        <v>187.21</v>
      </c>
      <c r="I778" s="149">
        <v>10</v>
      </c>
      <c r="J778" s="149">
        <v>25000</v>
      </c>
      <c r="K778" s="150"/>
      <c r="L778" s="83"/>
    </row>
    <row r="779" spans="1:12" ht="30" customHeight="1" x14ac:dyDescent="0.35">
      <c r="A779" s="144" t="s">
        <v>1823</v>
      </c>
      <c r="B779" s="144" t="s">
        <v>1866</v>
      </c>
      <c r="C779" s="144" t="s">
        <v>1867</v>
      </c>
      <c r="D779" s="144" t="s">
        <v>1868</v>
      </c>
      <c r="E779" s="146">
        <v>216</v>
      </c>
      <c r="F779" s="146" t="s">
        <v>36</v>
      </c>
      <c r="G779" s="147">
        <v>0.03</v>
      </c>
      <c r="H779" s="148">
        <v>209.52</v>
      </c>
      <c r="I779" s="149">
        <v>1</v>
      </c>
      <c r="J779" s="149">
        <v>1</v>
      </c>
      <c r="K779" s="149">
        <v>9</v>
      </c>
      <c r="L779" s="83"/>
    </row>
    <row r="780" spans="1:12" ht="30" customHeight="1" x14ac:dyDescent="0.35">
      <c r="A780" s="144" t="s">
        <v>1823</v>
      </c>
      <c r="B780" s="144" t="s">
        <v>1866</v>
      </c>
      <c r="C780" s="144" t="s">
        <v>1869</v>
      </c>
      <c r="D780" s="144" t="s">
        <v>1870</v>
      </c>
      <c r="E780" s="146">
        <v>205</v>
      </c>
      <c r="F780" s="146" t="s">
        <v>36</v>
      </c>
      <c r="G780" s="147">
        <v>0.03</v>
      </c>
      <c r="H780" s="148">
        <v>198.85</v>
      </c>
      <c r="I780" s="149">
        <v>2</v>
      </c>
      <c r="J780" s="149">
        <v>10</v>
      </c>
      <c r="K780" s="149">
        <v>99</v>
      </c>
      <c r="L780" s="83"/>
    </row>
    <row r="781" spans="1:12" ht="30" customHeight="1" x14ac:dyDescent="0.35">
      <c r="A781" s="144" t="s">
        <v>1823</v>
      </c>
      <c r="B781" s="144" t="s">
        <v>1866</v>
      </c>
      <c r="C781" s="144" t="s">
        <v>1871</v>
      </c>
      <c r="D781" s="144" t="s">
        <v>1872</v>
      </c>
      <c r="E781" s="146">
        <v>195</v>
      </c>
      <c r="F781" s="146" t="s">
        <v>36</v>
      </c>
      <c r="G781" s="147">
        <v>0.03</v>
      </c>
      <c r="H781" s="148">
        <v>189.15</v>
      </c>
      <c r="I781" s="149">
        <v>3</v>
      </c>
      <c r="J781" s="149">
        <v>100</v>
      </c>
      <c r="K781" s="149">
        <v>499</v>
      </c>
      <c r="L781" s="83"/>
    </row>
    <row r="782" spans="1:12" ht="30" customHeight="1" x14ac:dyDescent="0.35">
      <c r="A782" s="144" t="s">
        <v>1823</v>
      </c>
      <c r="B782" s="144" t="s">
        <v>1866</v>
      </c>
      <c r="C782" s="144" t="s">
        <v>1873</v>
      </c>
      <c r="D782" s="144" t="s">
        <v>1874</v>
      </c>
      <c r="E782" s="146">
        <v>185</v>
      </c>
      <c r="F782" s="146" t="s">
        <v>36</v>
      </c>
      <c r="G782" s="147">
        <v>0.03</v>
      </c>
      <c r="H782" s="148">
        <v>179.45</v>
      </c>
      <c r="I782" s="149">
        <v>4</v>
      </c>
      <c r="J782" s="149">
        <v>500</v>
      </c>
      <c r="K782" s="149">
        <v>999</v>
      </c>
      <c r="L782" s="83"/>
    </row>
    <row r="783" spans="1:12" ht="30" customHeight="1" x14ac:dyDescent="0.35">
      <c r="A783" s="144" t="s">
        <v>1823</v>
      </c>
      <c r="B783" s="144" t="s">
        <v>1866</v>
      </c>
      <c r="C783" s="144" t="s">
        <v>1875</v>
      </c>
      <c r="D783" s="144" t="s">
        <v>1876</v>
      </c>
      <c r="E783" s="146">
        <v>176</v>
      </c>
      <c r="F783" s="146" t="s">
        <v>36</v>
      </c>
      <c r="G783" s="147">
        <v>0.03</v>
      </c>
      <c r="H783" s="148">
        <v>170.72</v>
      </c>
      <c r="I783" s="149">
        <v>5</v>
      </c>
      <c r="J783" s="149">
        <v>1000</v>
      </c>
      <c r="K783" s="149">
        <v>2499</v>
      </c>
      <c r="L783" s="83"/>
    </row>
    <row r="784" spans="1:12" ht="30" customHeight="1" x14ac:dyDescent="0.35">
      <c r="A784" s="144" t="s">
        <v>1823</v>
      </c>
      <c r="B784" s="144" t="s">
        <v>1866</v>
      </c>
      <c r="C784" s="144" t="s">
        <v>1877</v>
      </c>
      <c r="D784" s="144" t="s">
        <v>1878</v>
      </c>
      <c r="E784" s="146">
        <v>167</v>
      </c>
      <c r="F784" s="146" t="s">
        <v>36</v>
      </c>
      <c r="G784" s="147">
        <v>0.03</v>
      </c>
      <c r="H784" s="148">
        <v>161.99</v>
      </c>
      <c r="I784" s="149">
        <v>6</v>
      </c>
      <c r="J784" s="149">
        <v>2500</v>
      </c>
      <c r="K784" s="149">
        <v>4999</v>
      </c>
      <c r="L784" s="83"/>
    </row>
    <row r="785" spans="1:12" ht="30" customHeight="1" x14ac:dyDescent="0.35">
      <c r="A785" s="144" t="s">
        <v>1823</v>
      </c>
      <c r="B785" s="144" t="s">
        <v>1866</v>
      </c>
      <c r="C785" s="144" t="s">
        <v>1879</v>
      </c>
      <c r="D785" s="144" t="s">
        <v>1880</v>
      </c>
      <c r="E785" s="146">
        <v>159</v>
      </c>
      <c r="F785" s="146" t="s">
        <v>36</v>
      </c>
      <c r="G785" s="147">
        <v>0.03</v>
      </c>
      <c r="H785" s="148">
        <v>154.22999999999999</v>
      </c>
      <c r="I785" s="149">
        <v>7</v>
      </c>
      <c r="J785" s="149">
        <v>5000</v>
      </c>
      <c r="K785" s="149">
        <v>7499</v>
      </c>
      <c r="L785" s="83"/>
    </row>
    <row r="786" spans="1:12" ht="30" customHeight="1" x14ac:dyDescent="0.35">
      <c r="A786" s="144" t="s">
        <v>1823</v>
      </c>
      <c r="B786" s="144" t="s">
        <v>1866</v>
      </c>
      <c r="C786" s="144" t="s">
        <v>1881</v>
      </c>
      <c r="D786" s="144" t="s">
        <v>1882</v>
      </c>
      <c r="E786" s="146">
        <v>151</v>
      </c>
      <c r="F786" s="146" t="s">
        <v>36</v>
      </c>
      <c r="G786" s="147">
        <v>0.03</v>
      </c>
      <c r="H786" s="148">
        <v>146.47</v>
      </c>
      <c r="I786" s="149">
        <v>8</v>
      </c>
      <c r="J786" s="149">
        <v>7500</v>
      </c>
      <c r="K786" s="149">
        <v>9999</v>
      </c>
      <c r="L786" s="83"/>
    </row>
    <row r="787" spans="1:12" ht="30" customHeight="1" x14ac:dyDescent="0.35">
      <c r="A787" s="144" t="s">
        <v>1823</v>
      </c>
      <c r="B787" s="144" t="s">
        <v>1866</v>
      </c>
      <c r="C787" s="144" t="s">
        <v>1883</v>
      </c>
      <c r="D787" s="144" t="s">
        <v>1884</v>
      </c>
      <c r="E787" s="146">
        <v>143</v>
      </c>
      <c r="F787" s="146" t="s">
        <v>36</v>
      </c>
      <c r="G787" s="147">
        <v>0.03</v>
      </c>
      <c r="H787" s="148">
        <v>138.71</v>
      </c>
      <c r="I787" s="149">
        <v>9</v>
      </c>
      <c r="J787" s="149">
        <v>10000</v>
      </c>
      <c r="K787" s="149">
        <v>24999</v>
      </c>
      <c r="L787" s="83"/>
    </row>
    <row r="788" spans="1:12" ht="30" customHeight="1" x14ac:dyDescent="0.35">
      <c r="A788" s="144" t="s">
        <v>1823</v>
      </c>
      <c r="B788" s="144" t="s">
        <v>1866</v>
      </c>
      <c r="C788" s="144" t="s">
        <v>1885</v>
      </c>
      <c r="D788" s="144" t="s">
        <v>1886</v>
      </c>
      <c r="E788" s="146">
        <v>136</v>
      </c>
      <c r="F788" s="146" t="s">
        <v>36</v>
      </c>
      <c r="G788" s="147">
        <v>0.03</v>
      </c>
      <c r="H788" s="148">
        <v>131.91999999999999</v>
      </c>
      <c r="I788" s="149">
        <v>10</v>
      </c>
      <c r="J788" s="149">
        <v>25000</v>
      </c>
      <c r="K788" s="150"/>
      <c r="L788" s="83"/>
    </row>
    <row r="789" spans="1:12" ht="30" customHeight="1" x14ac:dyDescent="0.35">
      <c r="A789" s="151" t="s">
        <v>1887</v>
      </c>
      <c r="B789" s="151"/>
      <c r="C789" s="151"/>
      <c r="D789" s="151"/>
      <c r="E789" s="151"/>
      <c r="F789" s="151"/>
      <c r="G789" s="151"/>
      <c r="H789" s="155"/>
      <c r="I789" s="156"/>
      <c r="J789" s="156"/>
      <c r="K789" s="156"/>
      <c r="L789" s="83"/>
    </row>
    <row r="790" spans="1:12" ht="30" customHeight="1" x14ac:dyDescent="0.35">
      <c r="A790" s="144" t="s">
        <v>1888</v>
      </c>
      <c r="B790" s="144" t="s">
        <v>1889</v>
      </c>
      <c r="C790" s="144" t="s">
        <v>1890</v>
      </c>
      <c r="D790" s="144" t="s">
        <v>1891</v>
      </c>
      <c r="E790" s="146">
        <v>60</v>
      </c>
      <c r="F790" s="146" t="s">
        <v>36</v>
      </c>
      <c r="G790" s="147">
        <v>0</v>
      </c>
      <c r="H790" s="148">
        <v>60</v>
      </c>
      <c r="I790" s="149">
        <v>1</v>
      </c>
      <c r="J790" s="149">
        <v>1</v>
      </c>
      <c r="K790" s="149">
        <v>9</v>
      </c>
      <c r="L790" s="83"/>
    </row>
    <row r="791" spans="1:12" ht="30" customHeight="1" x14ac:dyDescent="0.35">
      <c r="A791" s="144" t="s">
        <v>1888</v>
      </c>
      <c r="B791" s="144" t="s">
        <v>1892</v>
      </c>
      <c r="C791" s="145" t="s">
        <v>1893</v>
      </c>
      <c r="D791" s="144" t="s">
        <v>1894</v>
      </c>
      <c r="E791" s="146">
        <v>51</v>
      </c>
      <c r="F791" s="146" t="s">
        <v>36</v>
      </c>
      <c r="G791" s="147">
        <v>0</v>
      </c>
      <c r="H791" s="148">
        <v>51</v>
      </c>
      <c r="I791" s="149">
        <v>2</v>
      </c>
      <c r="J791" s="149">
        <v>10</v>
      </c>
      <c r="K791" s="149">
        <v>99</v>
      </c>
      <c r="L791" s="83"/>
    </row>
    <row r="792" spans="1:12" ht="30" customHeight="1" x14ac:dyDescent="0.35">
      <c r="A792" s="144" t="s">
        <v>1888</v>
      </c>
      <c r="B792" s="144" t="s">
        <v>1895</v>
      </c>
      <c r="C792" s="144" t="s">
        <v>1896</v>
      </c>
      <c r="D792" s="144" t="s">
        <v>1897</v>
      </c>
      <c r="E792" s="146">
        <v>43.35</v>
      </c>
      <c r="F792" s="146" t="s">
        <v>36</v>
      </c>
      <c r="G792" s="147">
        <v>0</v>
      </c>
      <c r="H792" s="148">
        <v>43.35</v>
      </c>
      <c r="I792" s="149">
        <v>3</v>
      </c>
      <c r="J792" s="149">
        <v>100</v>
      </c>
      <c r="K792" s="149">
        <v>499</v>
      </c>
      <c r="L792" s="83"/>
    </row>
    <row r="793" spans="1:12" ht="30" customHeight="1" x14ac:dyDescent="0.35">
      <c r="A793" s="144" t="s">
        <v>1888</v>
      </c>
      <c r="B793" s="144" t="s">
        <v>1898</v>
      </c>
      <c r="C793" s="145" t="s">
        <v>1899</v>
      </c>
      <c r="D793" s="144" t="s">
        <v>1900</v>
      </c>
      <c r="E793" s="146">
        <v>36.85</v>
      </c>
      <c r="F793" s="146" t="s">
        <v>36</v>
      </c>
      <c r="G793" s="147">
        <v>0</v>
      </c>
      <c r="H793" s="148">
        <v>36.85</v>
      </c>
      <c r="I793" s="149">
        <v>4</v>
      </c>
      <c r="J793" s="149">
        <v>500</v>
      </c>
      <c r="K793" s="149">
        <v>999</v>
      </c>
      <c r="L793" s="83"/>
    </row>
    <row r="794" spans="1:12" ht="30" customHeight="1" x14ac:dyDescent="0.35">
      <c r="A794" s="144" t="s">
        <v>1888</v>
      </c>
      <c r="B794" s="144" t="s">
        <v>1901</v>
      </c>
      <c r="C794" s="144" t="s">
        <v>1902</v>
      </c>
      <c r="D794" s="144" t="s">
        <v>1903</v>
      </c>
      <c r="E794" s="146">
        <v>31.32</v>
      </c>
      <c r="F794" s="146" t="s">
        <v>36</v>
      </c>
      <c r="G794" s="147">
        <v>0</v>
      </c>
      <c r="H794" s="148">
        <v>31.32</v>
      </c>
      <c r="I794" s="149">
        <v>5</v>
      </c>
      <c r="J794" s="149">
        <v>1000</v>
      </c>
      <c r="K794" s="149">
        <v>2499</v>
      </c>
      <c r="L794" s="83"/>
    </row>
    <row r="795" spans="1:12" ht="30" customHeight="1" x14ac:dyDescent="0.35">
      <c r="A795" s="144" t="s">
        <v>1888</v>
      </c>
      <c r="B795" s="144" t="s">
        <v>1904</v>
      </c>
      <c r="C795" s="144" t="s">
        <v>1905</v>
      </c>
      <c r="D795" s="144" t="s">
        <v>1906</v>
      </c>
      <c r="E795" s="146">
        <v>26.62</v>
      </c>
      <c r="F795" s="146" t="s">
        <v>36</v>
      </c>
      <c r="G795" s="147">
        <v>0</v>
      </c>
      <c r="H795" s="148">
        <v>26.62</v>
      </c>
      <c r="I795" s="149">
        <v>6</v>
      </c>
      <c r="J795" s="149">
        <v>2500</v>
      </c>
      <c r="K795" s="149">
        <v>4999</v>
      </c>
      <c r="L795" s="83"/>
    </row>
    <row r="796" spans="1:12" ht="30" customHeight="1" x14ac:dyDescent="0.35">
      <c r="A796" s="144" t="s">
        <v>1888</v>
      </c>
      <c r="B796" s="144" t="s">
        <v>1907</v>
      </c>
      <c r="C796" s="144" t="s">
        <v>1908</v>
      </c>
      <c r="D796" s="144" t="s">
        <v>1909</v>
      </c>
      <c r="E796" s="146">
        <v>22.63</v>
      </c>
      <c r="F796" s="146" t="s">
        <v>36</v>
      </c>
      <c r="G796" s="147">
        <v>0</v>
      </c>
      <c r="H796" s="148">
        <v>22.63</v>
      </c>
      <c r="I796" s="149">
        <v>7</v>
      </c>
      <c r="J796" s="149">
        <v>5000</v>
      </c>
      <c r="K796" s="149">
        <v>7499</v>
      </c>
      <c r="L796" s="83"/>
    </row>
    <row r="797" spans="1:12" ht="30" customHeight="1" x14ac:dyDescent="0.35">
      <c r="A797" s="144" t="s">
        <v>1888</v>
      </c>
      <c r="B797" s="144" t="s">
        <v>1910</v>
      </c>
      <c r="C797" s="144" t="s">
        <v>1911</v>
      </c>
      <c r="D797" s="144" t="s">
        <v>1912</v>
      </c>
      <c r="E797" s="146">
        <v>19.23</v>
      </c>
      <c r="F797" s="146" t="s">
        <v>36</v>
      </c>
      <c r="G797" s="147">
        <v>0</v>
      </c>
      <c r="H797" s="148">
        <v>19.23</v>
      </c>
      <c r="I797" s="149">
        <v>8</v>
      </c>
      <c r="J797" s="149">
        <v>7500</v>
      </c>
      <c r="K797" s="149">
        <v>9999</v>
      </c>
      <c r="L797" s="83"/>
    </row>
    <row r="798" spans="1:12" ht="30" customHeight="1" x14ac:dyDescent="0.35">
      <c r="A798" s="144" t="s">
        <v>1888</v>
      </c>
      <c r="B798" s="144" t="s">
        <v>1913</v>
      </c>
      <c r="C798" s="144" t="s">
        <v>1914</v>
      </c>
      <c r="D798" s="144" t="s">
        <v>1915</v>
      </c>
      <c r="E798" s="146">
        <v>16.350000000000001</v>
      </c>
      <c r="F798" s="146" t="s">
        <v>36</v>
      </c>
      <c r="G798" s="147">
        <v>0</v>
      </c>
      <c r="H798" s="148">
        <v>16.350000000000001</v>
      </c>
      <c r="I798" s="149">
        <v>9</v>
      </c>
      <c r="J798" s="149">
        <v>10000</v>
      </c>
      <c r="K798" s="149">
        <v>24999</v>
      </c>
      <c r="L798" s="83"/>
    </row>
    <row r="799" spans="1:12" ht="30" customHeight="1" x14ac:dyDescent="0.35">
      <c r="A799" s="144" t="s">
        <v>1888</v>
      </c>
      <c r="B799" s="144" t="s">
        <v>1916</v>
      </c>
      <c r="C799" s="144" t="s">
        <v>1917</v>
      </c>
      <c r="D799" s="144" t="s">
        <v>1918</v>
      </c>
      <c r="E799" s="146">
        <v>13.9</v>
      </c>
      <c r="F799" s="146" t="s">
        <v>36</v>
      </c>
      <c r="G799" s="147">
        <v>0</v>
      </c>
      <c r="H799" s="148">
        <v>13.9</v>
      </c>
      <c r="I799" s="149">
        <v>10</v>
      </c>
      <c r="J799" s="149">
        <v>25000</v>
      </c>
      <c r="K799" s="150"/>
      <c r="L799" s="83"/>
    </row>
    <row r="800" spans="1:12" ht="30" customHeight="1" x14ac:dyDescent="0.35">
      <c r="A800" s="144" t="s">
        <v>1919</v>
      </c>
      <c r="B800" s="144" t="s">
        <v>1920</v>
      </c>
      <c r="C800" s="144" t="s">
        <v>1921</v>
      </c>
      <c r="D800" s="144" t="s">
        <v>1922</v>
      </c>
      <c r="E800" s="146">
        <v>153</v>
      </c>
      <c r="F800" s="146" t="s">
        <v>36</v>
      </c>
      <c r="G800" s="147">
        <v>0</v>
      </c>
      <c r="H800" s="148">
        <v>153</v>
      </c>
      <c r="I800" s="149">
        <v>1</v>
      </c>
      <c r="J800" s="149">
        <v>1</v>
      </c>
      <c r="K800" s="149" t="s">
        <v>1355</v>
      </c>
      <c r="L800" s="83"/>
    </row>
    <row r="801" spans="1:12" ht="30" customHeight="1" x14ac:dyDescent="0.35">
      <c r="A801" s="144" t="s">
        <v>1919</v>
      </c>
      <c r="B801" s="144" t="s">
        <v>1923</v>
      </c>
      <c r="C801" s="144" t="s">
        <v>1924</v>
      </c>
      <c r="D801" s="144" t="s">
        <v>1925</v>
      </c>
      <c r="E801" s="146">
        <v>130</v>
      </c>
      <c r="F801" s="146" t="s">
        <v>36</v>
      </c>
      <c r="G801" s="147">
        <v>0</v>
      </c>
      <c r="H801" s="148">
        <v>130</v>
      </c>
      <c r="I801" s="149">
        <v>2</v>
      </c>
      <c r="J801" s="149">
        <v>10</v>
      </c>
      <c r="K801" s="149">
        <v>99</v>
      </c>
      <c r="L801" s="83"/>
    </row>
    <row r="802" spans="1:12" ht="30" customHeight="1" x14ac:dyDescent="0.35">
      <c r="A802" s="144" t="s">
        <v>1919</v>
      </c>
      <c r="B802" s="144" t="s">
        <v>1926</v>
      </c>
      <c r="C802" s="144" t="s">
        <v>1927</v>
      </c>
      <c r="D802" s="144" t="s">
        <v>1928</v>
      </c>
      <c r="E802" s="146">
        <v>111</v>
      </c>
      <c r="F802" s="146" t="s">
        <v>36</v>
      </c>
      <c r="G802" s="147">
        <v>0</v>
      </c>
      <c r="H802" s="148">
        <v>111</v>
      </c>
      <c r="I802" s="149">
        <v>3</v>
      </c>
      <c r="J802" s="149">
        <v>100</v>
      </c>
      <c r="K802" s="149">
        <v>499</v>
      </c>
      <c r="L802" s="83"/>
    </row>
    <row r="803" spans="1:12" ht="30" customHeight="1" x14ac:dyDescent="0.35">
      <c r="A803" s="144" t="s">
        <v>1919</v>
      </c>
      <c r="B803" s="144" t="s">
        <v>1929</v>
      </c>
      <c r="C803" s="145" t="s">
        <v>1930</v>
      </c>
      <c r="D803" s="144" t="s">
        <v>1931</v>
      </c>
      <c r="E803" s="146">
        <v>94</v>
      </c>
      <c r="F803" s="146" t="s">
        <v>36</v>
      </c>
      <c r="G803" s="147">
        <v>0</v>
      </c>
      <c r="H803" s="148">
        <v>94</v>
      </c>
      <c r="I803" s="149">
        <v>4</v>
      </c>
      <c r="J803" s="149">
        <v>500</v>
      </c>
      <c r="K803" s="149">
        <v>999</v>
      </c>
      <c r="L803" s="83"/>
    </row>
    <row r="804" spans="1:12" ht="30" customHeight="1" x14ac:dyDescent="0.35">
      <c r="A804" s="144" t="s">
        <v>1919</v>
      </c>
      <c r="B804" s="144" t="s">
        <v>1932</v>
      </c>
      <c r="C804" s="144" t="s">
        <v>1933</v>
      </c>
      <c r="D804" s="144" t="s">
        <v>1934</v>
      </c>
      <c r="E804" s="146">
        <v>80</v>
      </c>
      <c r="F804" s="146" t="s">
        <v>36</v>
      </c>
      <c r="G804" s="147">
        <v>0</v>
      </c>
      <c r="H804" s="148">
        <v>80</v>
      </c>
      <c r="I804" s="149">
        <v>5</v>
      </c>
      <c r="J804" s="149">
        <v>1000</v>
      </c>
      <c r="K804" s="149">
        <v>2499</v>
      </c>
      <c r="L804" s="83"/>
    </row>
    <row r="805" spans="1:12" ht="30" customHeight="1" x14ac:dyDescent="0.35">
      <c r="A805" s="144" t="s">
        <v>1919</v>
      </c>
      <c r="B805" s="144" t="s">
        <v>1935</v>
      </c>
      <c r="C805" s="144" t="s">
        <v>1936</v>
      </c>
      <c r="D805" s="144" t="s">
        <v>1937</v>
      </c>
      <c r="E805" s="146">
        <v>68</v>
      </c>
      <c r="F805" s="146" t="s">
        <v>36</v>
      </c>
      <c r="G805" s="147">
        <v>0</v>
      </c>
      <c r="H805" s="148">
        <v>68</v>
      </c>
      <c r="I805" s="149">
        <v>6</v>
      </c>
      <c r="J805" s="149">
        <v>2500</v>
      </c>
      <c r="K805" s="149">
        <v>4999</v>
      </c>
      <c r="L805" s="83"/>
    </row>
    <row r="806" spans="1:12" ht="30" customHeight="1" x14ac:dyDescent="0.35">
      <c r="A806" s="144" t="s">
        <v>1919</v>
      </c>
      <c r="B806" s="144" t="s">
        <v>1938</v>
      </c>
      <c r="C806" s="144" t="s">
        <v>1939</v>
      </c>
      <c r="D806" s="144" t="s">
        <v>1940</v>
      </c>
      <c r="E806" s="146">
        <v>58</v>
      </c>
      <c r="F806" s="146" t="s">
        <v>36</v>
      </c>
      <c r="G806" s="147">
        <v>0</v>
      </c>
      <c r="H806" s="148">
        <v>58</v>
      </c>
      <c r="I806" s="149">
        <v>7</v>
      </c>
      <c r="J806" s="149">
        <v>5000</v>
      </c>
      <c r="K806" s="149">
        <v>7499</v>
      </c>
      <c r="L806" s="83"/>
    </row>
    <row r="807" spans="1:12" ht="30" customHeight="1" x14ac:dyDescent="0.35">
      <c r="A807" s="144" t="s">
        <v>1919</v>
      </c>
      <c r="B807" s="144" t="s">
        <v>1941</v>
      </c>
      <c r="C807" s="144" t="s">
        <v>1942</v>
      </c>
      <c r="D807" s="144" t="s">
        <v>1943</v>
      </c>
      <c r="E807" s="146">
        <v>49</v>
      </c>
      <c r="F807" s="146" t="s">
        <v>36</v>
      </c>
      <c r="G807" s="147">
        <v>0</v>
      </c>
      <c r="H807" s="148">
        <v>49</v>
      </c>
      <c r="I807" s="149">
        <v>8</v>
      </c>
      <c r="J807" s="149">
        <v>7500</v>
      </c>
      <c r="K807" s="149">
        <v>9999</v>
      </c>
      <c r="L807" s="83"/>
    </row>
    <row r="808" spans="1:12" ht="30" customHeight="1" x14ac:dyDescent="0.35">
      <c r="A808" s="144" t="s">
        <v>1919</v>
      </c>
      <c r="B808" s="144" t="s">
        <v>1944</v>
      </c>
      <c r="C808" s="144" t="s">
        <v>1945</v>
      </c>
      <c r="D808" s="144" t="s">
        <v>1946</v>
      </c>
      <c r="E808" s="146">
        <v>42</v>
      </c>
      <c r="F808" s="146" t="s">
        <v>36</v>
      </c>
      <c r="G808" s="147">
        <v>0</v>
      </c>
      <c r="H808" s="148">
        <v>42</v>
      </c>
      <c r="I808" s="149">
        <v>9</v>
      </c>
      <c r="J808" s="149">
        <v>10000</v>
      </c>
      <c r="K808" s="149">
        <v>24999</v>
      </c>
      <c r="L808" s="83"/>
    </row>
    <row r="809" spans="1:12" ht="30" customHeight="1" x14ac:dyDescent="0.35">
      <c r="A809" s="144" t="s">
        <v>1919</v>
      </c>
      <c r="B809" s="144" t="s">
        <v>1947</v>
      </c>
      <c r="C809" s="144" t="s">
        <v>1948</v>
      </c>
      <c r="D809" s="144" t="s">
        <v>1949</v>
      </c>
      <c r="E809" s="146">
        <v>35</v>
      </c>
      <c r="F809" s="146" t="s">
        <v>36</v>
      </c>
      <c r="G809" s="147">
        <v>0</v>
      </c>
      <c r="H809" s="148">
        <v>35</v>
      </c>
      <c r="I809" s="149">
        <v>10</v>
      </c>
      <c r="J809" s="149">
        <v>25000</v>
      </c>
      <c r="K809" s="150"/>
      <c r="L809" s="83"/>
    </row>
    <row r="810" spans="1:12" ht="30" customHeight="1" x14ac:dyDescent="0.35">
      <c r="A810" s="144" t="s">
        <v>1950</v>
      </c>
      <c r="B810" s="144" t="s">
        <v>1951</v>
      </c>
      <c r="C810" s="144" t="s">
        <v>1952</v>
      </c>
      <c r="D810" s="144" t="s">
        <v>1953</v>
      </c>
      <c r="E810" s="146">
        <v>108</v>
      </c>
      <c r="F810" s="146" t="s">
        <v>36</v>
      </c>
      <c r="G810" s="147">
        <v>0</v>
      </c>
      <c r="H810" s="148">
        <v>108</v>
      </c>
      <c r="I810" s="149">
        <v>1</v>
      </c>
      <c r="J810" s="149">
        <v>1</v>
      </c>
      <c r="K810" s="149">
        <v>9</v>
      </c>
      <c r="L810" s="83"/>
    </row>
    <row r="811" spans="1:12" ht="30" customHeight="1" x14ac:dyDescent="0.35">
      <c r="A811" s="144" t="s">
        <v>1950</v>
      </c>
      <c r="B811" s="144" t="s">
        <v>1954</v>
      </c>
      <c r="C811" s="144" t="s">
        <v>1955</v>
      </c>
      <c r="D811" s="144" t="s">
        <v>1956</v>
      </c>
      <c r="E811" s="146">
        <v>92</v>
      </c>
      <c r="F811" s="146" t="s">
        <v>36</v>
      </c>
      <c r="G811" s="147">
        <v>0</v>
      </c>
      <c r="H811" s="148">
        <v>92</v>
      </c>
      <c r="I811" s="149">
        <v>2</v>
      </c>
      <c r="J811" s="149">
        <v>10</v>
      </c>
      <c r="K811" s="149">
        <v>99</v>
      </c>
      <c r="L811" s="83"/>
    </row>
    <row r="812" spans="1:12" ht="30" customHeight="1" x14ac:dyDescent="0.35">
      <c r="A812" s="144" t="s">
        <v>1950</v>
      </c>
      <c r="B812" s="144" t="s">
        <v>1957</v>
      </c>
      <c r="C812" s="144" t="s">
        <v>1958</v>
      </c>
      <c r="D812" s="144" t="s">
        <v>1959</v>
      </c>
      <c r="E812" s="146">
        <v>78</v>
      </c>
      <c r="F812" s="146" t="s">
        <v>36</v>
      </c>
      <c r="G812" s="147">
        <v>0</v>
      </c>
      <c r="H812" s="148">
        <v>78</v>
      </c>
      <c r="I812" s="149">
        <v>3</v>
      </c>
      <c r="J812" s="149">
        <v>100</v>
      </c>
      <c r="K812" s="149">
        <v>499</v>
      </c>
      <c r="L812" s="83"/>
    </row>
    <row r="813" spans="1:12" ht="30" customHeight="1" x14ac:dyDescent="0.35">
      <c r="A813" s="144" t="s">
        <v>1950</v>
      </c>
      <c r="B813" s="144" t="s">
        <v>1960</v>
      </c>
      <c r="C813" s="144" t="s">
        <v>1961</v>
      </c>
      <c r="D813" s="144" t="s">
        <v>1962</v>
      </c>
      <c r="E813" s="146">
        <v>66</v>
      </c>
      <c r="F813" s="146" t="s">
        <v>36</v>
      </c>
      <c r="G813" s="147">
        <v>0</v>
      </c>
      <c r="H813" s="148">
        <v>66</v>
      </c>
      <c r="I813" s="149">
        <v>4</v>
      </c>
      <c r="J813" s="149">
        <v>500</v>
      </c>
      <c r="K813" s="149">
        <v>999</v>
      </c>
      <c r="L813" s="83"/>
    </row>
    <row r="814" spans="1:12" ht="30" customHeight="1" x14ac:dyDescent="0.35">
      <c r="A814" s="144" t="s">
        <v>1950</v>
      </c>
      <c r="B814" s="144" t="s">
        <v>1963</v>
      </c>
      <c r="C814" s="144" t="s">
        <v>1964</v>
      </c>
      <c r="D814" s="144" t="s">
        <v>1965</v>
      </c>
      <c r="E814" s="146">
        <v>56</v>
      </c>
      <c r="F814" s="146" t="s">
        <v>36</v>
      </c>
      <c r="G814" s="147">
        <v>0</v>
      </c>
      <c r="H814" s="148">
        <v>56</v>
      </c>
      <c r="I814" s="149">
        <v>5</v>
      </c>
      <c r="J814" s="149">
        <v>1000</v>
      </c>
      <c r="K814" s="149">
        <v>2499</v>
      </c>
      <c r="L814" s="83"/>
    </row>
    <row r="815" spans="1:12" ht="30" customHeight="1" x14ac:dyDescent="0.35">
      <c r="A815" s="144" t="s">
        <v>1950</v>
      </c>
      <c r="B815" s="144" t="s">
        <v>1966</v>
      </c>
      <c r="C815" s="144" t="s">
        <v>1967</v>
      </c>
      <c r="D815" s="144" t="s">
        <v>1968</v>
      </c>
      <c r="E815" s="146">
        <v>48</v>
      </c>
      <c r="F815" s="146" t="s">
        <v>36</v>
      </c>
      <c r="G815" s="147">
        <v>0</v>
      </c>
      <c r="H815" s="148">
        <v>48</v>
      </c>
      <c r="I815" s="149">
        <v>6</v>
      </c>
      <c r="J815" s="149">
        <v>2500</v>
      </c>
      <c r="K815" s="149">
        <v>4999</v>
      </c>
      <c r="L815" s="83"/>
    </row>
    <row r="816" spans="1:12" ht="30" customHeight="1" x14ac:dyDescent="0.35">
      <c r="A816" s="144" t="s">
        <v>1950</v>
      </c>
      <c r="B816" s="144" t="s">
        <v>1969</v>
      </c>
      <c r="C816" s="144" t="s">
        <v>1970</v>
      </c>
      <c r="D816" s="144" t="s">
        <v>1971</v>
      </c>
      <c r="E816" s="146">
        <v>41</v>
      </c>
      <c r="F816" s="146" t="s">
        <v>36</v>
      </c>
      <c r="G816" s="147">
        <v>0</v>
      </c>
      <c r="H816" s="148">
        <v>41</v>
      </c>
      <c r="I816" s="149">
        <v>7</v>
      </c>
      <c r="J816" s="149">
        <v>5000</v>
      </c>
      <c r="K816" s="149">
        <v>7499</v>
      </c>
      <c r="L816" s="83"/>
    </row>
    <row r="817" spans="1:12" ht="30" customHeight="1" x14ac:dyDescent="0.35">
      <c r="A817" s="144" t="s">
        <v>1950</v>
      </c>
      <c r="B817" s="144" t="s">
        <v>1972</v>
      </c>
      <c r="C817" s="144" t="s">
        <v>1973</v>
      </c>
      <c r="D817" s="144" t="s">
        <v>1974</v>
      </c>
      <c r="E817" s="146">
        <v>35</v>
      </c>
      <c r="F817" s="146" t="s">
        <v>36</v>
      </c>
      <c r="G817" s="147">
        <v>0</v>
      </c>
      <c r="H817" s="148">
        <v>35</v>
      </c>
      <c r="I817" s="149">
        <v>8</v>
      </c>
      <c r="J817" s="149">
        <v>7500</v>
      </c>
      <c r="K817" s="149">
        <v>9999</v>
      </c>
      <c r="L817" s="83"/>
    </row>
    <row r="818" spans="1:12" ht="30" customHeight="1" x14ac:dyDescent="0.35">
      <c r="A818" s="144" t="s">
        <v>1950</v>
      </c>
      <c r="B818" s="144" t="s">
        <v>1975</v>
      </c>
      <c r="C818" s="145" t="s">
        <v>1976</v>
      </c>
      <c r="D818" s="144" t="s">
        <v>1977</v>
      </c>
      <c r="E818" s="146">
        <v>29</v>
      </c>
      <c r="F818" s="146" t="s">
        <v>36</v>
      </c>
      <c r="G818" s="147">
        <v>0</v>
      </c>
      <c r="H818" s="148">
        <v>29</v>
      </c>
      <c r="I818" s="149">
        <v>9</v>
      </c>
      <c r="J818" s="149">
        <v>10000</v>
      </c>
      <c r="K818" s="149">
        <v>24999</v>
      </c>
      <c r="L818" s="83"/>
    </row>
    <row r="819" spans="1:12" ht="30" customHeight="1" x14ac:dyDescent="0.35">
      <c r="A819" s="144" t="s">
        <v>1950</v>
      </c>
      <c r="B819" s="144" t="s">
        <v>1978</v>
      </c>
      <c r="C819" s="144" t="s">
        <v>1979</v>
      </c>
      <c r="D819" s="144" t="s">
        <v>1980</v>
      </c>
      <c r="E819" s="146">
        <v>25</v>
      </c>
      <c r="F819" s="146" t="s">
        <v>36</v>
      </c>
      <c r="G819" s="147">
        <v>0</v>
      </c>
      <c r="H819" s="148">
        <v>25</v>
      </c>
      <c r="I819" s="149">
        <v>10</v>
      </c>
      <c r="J819" s="149">
        <v>25000</v>
      </c>
      <c r="K819" s="150"/>
      <c r="L819" s="83"/>
    </row>
    <row r="820" spans="1:12" ht="30" customHeight="1" x14ac:dyDescent="0.35">
      <c r="A820" s="151" t="s">
        <v>1981</v>
      </c>
      <c r="B820" s="151"/>
      <c r="C820" s="151"/>
      <c r="D820" s="151"/>
      <c r="E820" s="151"/>
      <c r="F820" s="151"/>
      <c r="G820" s="151"/>
      <c r="H820" s="155"/>
      <c r="I820" s="156"/>
      <c r="J820" s="156"/>
      <c r="K820" s="156"/>
      <c r="L820" s="83"/>
    </row>
    <row r="821" spans="1:12" ht="30" customHeight="1" x14ac:dyDescent="0.35">
      <c r="A821" s="144" t="s">
        <v>1982</v>
      </c>
      <c r="B821" s="144" t="s">
        <v>1983</v>
      </c>
      <c r="C821" s="145" t="s">
        <v>1984</v>
      </c>
      <c r="D821" s="144" t="s">
        <v>1985</v>
      </c>
      <c r="E821" s="146">
        <v>166</v>
      </c>
      <c r="F821" s="146" t="s">
        <v>36</v>
      </c>
      <c r="G821" s="147">
        <v>0</v>
      </c>
      <c r="H821" s="148">
        <v>166</v>
      </c>
      <c r="I821" s="149">
        <v>1</v>
      </c>
      <c r="J821" s="149">
        <v>1</v>
      </c>
      <c r="K821" s="150"/>
      <c r="L821" s="83"/>
    </row>
    <row r="822" spans="1:12" ht="30" customHeight="1" x14ac:dyDescent="0.35">
      <c r="A822" s="144" t="s">
        <v>1982</v>
      </c>
      <c r="B822" s="144" t="s">
        <v>1986</v>
      </c>
      <c r="C822" s="144" t="s">
        <v>1987</v>
      </c>
      <c r="D822" s="144" t="s">
        <v>1988</v>
      </c>
      <c r="E822" s="146">
        <v>157</v>
      </c>
      <c r="F822" s="146" t="s">
        <v>36</v>
      </c>
      <c r="G822" s="147">
        <v>0</v>
      </c>
      <c r="H822" s="148">
        <v>157</v>
      </c>
      <c r="I822" s="149">
        <v>2</v>
      </c>
      <c r="J822" s="149">
        <v>10</v>
      </c>
      <c r="K822" s="150"/>
      <c r="L822" s="83"/>
    </row>
    <row r="823" spans="1:12" ht="30" customHeight="1" x14ac:dyDescent="0.35">
      <c r="A823" s="144" t="s">
        <v>1982</v>
      </c>
      <c r="B823" s="144" t="s">
        <v>1989</v>
      </c>
      <c r="C823" s="145" t="s">
        <v>1990</v>
      </c>
      <c r="D823" s="144" t="s">
        <v>1991</v>
      </c>
      <c r="E823" s="146">
        <v>149</v>
      </c>
      <c r="F823" s="146" t="s">
        <v>36</v>
      </c>
      <c r="G823" s="147">
        <v>0</v>
      </c>
      <c r="H823" s="148">
        <v>149</v>
      </c>
      <c r="I823" s="149">
        <v>3</v>
      </c>
      <c r="J823" s="149">
        <v>100</v>
      </c>
      <c r="K823" s="150"/>
      <c r="L823" s="83"/>
    </row>
    <row r="824" spans="1:12" ht="30" customHeight="1" x14ac:dyDescent="0.35">
      <c r="A824" s="144" t="s">
        <v>1992</v>
      </c>
      <c r="B824" s="144" t="s">
        <v>1993</v>
      </c>
      <c r="C824" s="144" t="s">
        <v>1994</v>
      </c>
      <c r="D824" s="144" t="s">
        <v>1995</v>
      </c>
      <c r="E824" s="146">
        <v>422</v>
      </c>
      <c r="F824" s="146" t="s">
        <v>36</v>
      </c>
      <c r="G824" s="147">
        <v>0</v>
      </c>
      <c r="H824" s="148">
        <v>422</v>
      </c>
      <c r="I824" s="149">
        <v>1</v>
      </c>
      <c r="J824" s="149">
        <v>1</v>
      </c>
      <c r="K824" s="149">
        <v>9</v>
      </c>
      <c r="L824" s="83"/>
    </row>
    <row r="825" spans="1:12" ht="30" customHeight="1" x14ac:dyDescent="0.35">
      <c r="A825" s="144" t="s">
        <v>1992</v>
      </c>
      <c r="B825" s="144" t="s">
        <v>1996</v>
      </c>
      <c r="C825" s="144" t="s">
        <v>1997</v>
      </c>
      <c r="D825" s="144" t="s">
        <v>1998</v>
      </c>
      <c r="E825" s="146">
        <v>401</v>
      </c>
      <c r="F825" s="146" t="s">
        <v>36</v>
      </c>
      <c r="G825" s="147">
        <v>0</v>
      </c>
      <c r="H825" s="148">
        <v>401</v>
      </c>
      <c r="I825" s="149">
        <v>2</v>
      </c>
      <c r="J825" s="149">
        <v>10</v>
      </c>
      <c r="K825" s="149">
        <v>99</v>
      </c>
      <c r="L825" s="83"/>
    </row>
    <row r="826" spans="1:12" ht="30" customHeight="1" x14ac:dyDescent="0.35">
      <c r="A826" s="144" t="s">
        <v>1992</v>
      </c>
      <c r="B826" s="144" t="s">
        <v>1999</v>
      </c>
      <c r="C826" s="144" t="s">
        <v>2000</v>
      </c>
      <c r="D826" s="144" t="s">
        <v>2001</v>
      </c>
      <c r="E826" s="146">
        <v>380</v>
      </c>
      <c r="F826" s="146" t="s">
        <v>36</v>
      </c>
      <c r="G826" s="147">
        <v>0</v>
      </c>
      <c r="H826" s="148">
        <v>380</v>
      </c>
      <c r="I826" s="149">
        <v>3</v>
      </c>
      <c r="J826" s="149">
        <v>100</v>
      </c>
      <c r="K826" s="150"/>
      <c r="L826" s="83"/>
    </row>
    <row r="827" spans="1:12" ht="30" customHeight="1" x14ac:dyDescent="0.35">
      <c r="A827" s="144" t="s">
        <v>2002</v>
      </c>
      <c r="B827" s="144" t="s">
        <v>2003</v>
      </c>
      <c r="C827" s="144" t="s">
        <v>2004</v>
      </c>
      <c r="D827" s="144" t="s">
        <v>2005</v>
      </c>
      <c r="E827" s="146">
        <v>298</v>
      </c>
      <c r="F827" s="146" t="s">
        <v>36</v>
      </c>
      <c r="G827" s="147">
        <v>0</v>
      </c>
      <c r="H827" s="148">
        <v>298</v>
      </c>
      <c r="I827" s="149">
        <v>1</v>
      </c>
      <c r="J827" s="149">
        <v>1</v>
      </c>
      <c r="K827" s="150"/>
      <c r="L827" s="83"/>
    </row>
    <row r="828" spans="1:12" ht="30" customHeight="1" x14ac:dyDescent="0.35">
      <c r="A828" s="144" t="s">
        <v>2002</v>
      </c>
      <c r="B828" s="144" t="s">
        <v>2006</v>
      </c>
      <c r="C828" s="144" t="s">
        <v>2007</v>
      </c>
      <c r="D828" s="144" t="s">
        <v>2008</v>
      </c>
      <c r="E828" s="146">
        <v>283</v>
      </c>
      <c r="F828" s="146" t="s">
        <v>36</v>
      </c>
      <c r="G828" s="147">
        <v>0</v>
      </c>
      <c r="H828" s="148">
        <v>283</v>
      </c>
      <c r="I828" s="149">
        <v>2</v>
      </c>
      <c r="J828" s="149">
        <v>10</v>
      </c>
      <c r="K828" s="150"/>
      <c r="L828" s="83"/>
    </row>
    <row r="829" spans="1:12" ht="30" customHeight="1" x14ac:dyDescent="0.35">
      <c r="A829" s="144" t="s">
        <v>2002</v>
      </c>
      <c r="B829" s="144" t="s">
        <v>2009</v>
      </c>
      <c r="C829" s="144" t="s">
        <v>2010</v>
      </c>
      <c r="D829" s="144" t="s">
        <v>2011</v>
      </c>
      <c r="E829" s="146">
        <v>268</v>
      </c>
      <c r="F829" s="146" t="s">
        <v>36</v>
      </c>
      <c r="G829" s="147">
        <v>0</v>
      </c>
      <c r="H829" s="148">
        <v>268</v>
      </c>
      <c r="I829" s="149">
        <v>3</v>
      </c>
      <c r="J829" s="149">
        <v>100</v>
      </c>
      <c r="K829" s="150"/>
      <c r="L829" s="83"/>
    </row>
    <row r="830" spans="1:12" ht="30" customHeight="1" x14ac:dyDescent="0.35">
      <c r="A830" s="158" t="s">
        <v>2012</v>
      </c>
      <c r="B830" s="152"/>
      <c r="C830" s="152"/>
      <c r="D830" s="152"/>
      <c r="E830" s="152"/>
      <c r="F830" s="152"/>
      <c r="G830" s="152"/>
      <c r="H830" s="153"/>
      <c r="I830" s="154"/>
      <c r="J830" s="154"/>
      <c r="K830" s="154"/>
      <c r="L830" s="83"/>
    </row>
    <row r="831" spans="1:12" ht="30" customHeight="1" x14ac:dyDescent="0.35">
      <c r="A831" s="151" t="s">
        <v>2013</v>
      </c>
      <c r="B831" s="151"/>
      <c r="C831" s="151"/>
      <c r="D831" s="151"/>
      <c r="E831" s="151"/>
      <c r="F831" s="151"/>
      <c r="G831" s="151"/>
      <c r="H831" s="155"/>
      <c r="I831" s="156"/>
      <c r="J831" s="156"/>
      <c r="K831" s="156"/>
      <c r="L831" s="83"/>
    </row>
    <row r="832" spans="1:12" ht="30" customHeight="1" x14ac:dyDescent="0.35">
      <c r="A832" s="144" t="s">
        <v>2014</v>
      </c>
      <c r="B832" s="144" t="s">
        <v>2015</v>
      </c>
      <c r="C832" s="144" t="s">
        <v>2016</v>
      </c>
      <c r="D832" s="144" t="s">
        <v>2017</v>
      </c>
      <c r="E832" s="146">
        <v>180</v>
      </c>
      <c r="F832" s="146" t="s">
        <v>36</v>
      </c>
      <c r="G832" s="147">
        <v>0.03</v>
      </c>
      <c r="H832" s="148">
        <v>174.6</v>
      </c>
      <c r="I832" s="149">
        <v>1</v>
      </c>
      <c r="J832" s="149">
        <v>0</v>
      </c>
      <c r="K832" s="149">
        <v>9</v>
      </c>
      <c r="L832" s="83"/>
    </row>
    <row r="833" spans="1:12" ht="30" customHeight="1" x14ac:dyDescent="0.35">
      <c r="A833" s="144" t="s">
        <v>2014</v>
      </c>
      <c r="B833" s="144" t="s">
        <v>2018</v>
      </c>
      <c r="C833" s="145" t="s">
        <v>2019</v>
      </c>
      <c r="D833" s="144" t="s">
        <v>2020</v>
      </c>
      <c r="E833" s="146">
        <v>171</v>
      </c>
      <c r="F833" s="146" t="s">
        <v>36</v>
      </c>
      <c r="G833" s="147">
        <v>0.03</v>
      </c>
      <c r="H833" s="148">
        <v>165.87</v>
      </c>
      <c r="I833" s="149">
        <v>2</v>
      </c>
      <c r="J833" s="149">
        <v>10</v>
      </c>
      <c r="K833" s="149">
        <v>99</v>
      </c>
      <c r="L833" s="83"/>
    </row>
    <row r="834" spans="1:12" ht="30" customHeight="1" x14ac:dyDescent="0.35">
      <c r="A834" s="144" t="s">
        <v>2014</v>
      </c>
      <c r="B834" s="144" t="s">
        <v>2021</v>
      </c>
      <c r="C834" s="144" t="s">
        <v>2022</v>
      </c>
      <c r="D834" s="144" t="s">
        <v>2023</v>
      </c>
      <c r="E834" s="146">
        <v>162</v>
      </c>
      <c r="F834" s="146" t="s">
        <v>36</v>
      </c>
      <c r="G834" s="147">
        <v>0.03</v>
      </c>
      <c r="H834" s="148">
        <v>157.13999999999999</v>
      </c>
      <c r="I834" s="149">
        <v>3</v>
      </c>
      <c r="J834" s="149">
        <v>100</v>
      </c>
      <c r="K834" s="149">
        <v>499</v>
      </c>
      <c r="L834" s="83"/>
    </row>
    <row r="835" spans="1:12" ht="30" customHeight="1" x14ac:dyDescent="0.35">
      <c r="A835" s="144" t="s">
        <v>2014</v>
      </c>
      <c r="B835" s="144" t="s">
        <v>2024</v>
      </c>
      <c r="C835" s="144" t="s">
        <v>2025</v>
      </c>
      <c r="D835" s="144" t="s">
        <v>2026</v>
      </c>
      <c r="E835" s="146">
        <v>154</v>
      </c>
      <c r="F835" s="146" t="s">
        <v>36</v>
      </c>
      <c r="G835" s="147">
        <v>0.03</v>
      </c>
      <c r="H835" s="148">
        <v>149.38</v>
      </c>
      <c r="I835" s="149">
        <v>4</v>
      </c>
      <c r="J835" s="149">
        <v>500</v>
      </c>
      <c r="K835" s="149">
        <v>999</v>
      </c>
      <c r="L835" s="83"/>
    </row>
    <row r="836" spans="1:12" ht="30" customHeight="1" x14ac:dyDescent="0.35">
      <c r="A836" s="144" t="s">
        <v>2014</v>
      </c>
      <c r="B836" s="144" t="s">
        <v>2027</v>
      </c>
      <c r="C836" s="144" t="s">
        <v>2028</v>
      </c>
      <c r="D836" s="144" t="s">
        <v>2029</v>
      </c>
      <c r="E836" s="146">
        <v>147</v>
      </c>
      <c r="F836" s="146" t="s">
        <v>36</v>
      </c>
      <c r="G836" s="147">
        <v>0.03</v>
      </c>
      <c r="H836" s="148">
        <v>142.59</v>
      </c>
      <c r="I836" s="149">
        <v>5</v>
      </c>
      <c r="J836" s="149">
        <v>1000</v>
      </c>
      <c r="K836" s="149">
        <v>2499</v>
      </c>
      <c r="L836" s="83"/>
    </row>
    <row r="837" spans="1:12" ht="30" customHeight="1" x14ac:dyDescent="0.35">
      <c r="A837" s="144" t="s">
        <v>2014</v>
      </c>
      <c r="B837" s="144" t="s">
        <v>2030</v>
      </c>
      <c r="C837" s="144" t="s">
        <v>2031</v>
      </c>
      <c r="D837" s="144" t="s">
        <v>2032</v>
      </c>
      <c r="E837" s="146">
        <v>139</v>
      </c>
      <c r="F837" s="146" t="s">
        <v>36</v>
      </c>
      <c r="G837" s="147">
        <v>0.03</v>
      </c>
      <c r="H837" s="148">
        <v>134.83000000000001</v>
      </c>
      <c r="I837" s="149">
        <v>6</v>
      </c>
      <c r="J837" s="149">
        <v>2500</v>
      </c>
      <c r="K837" s="149">
        <v>4999</v>
      </c>
      <c r="L837" s="83"/>
    </row>
    <row r="838" spans="1:12" ht="30" customHeight="1" x14ac:dyDescent="0.35">
      <c r="A838" s="144" t="s">
        <v>2014</v>
      </c>
      <c r="B838" s="144" t="s">
        <v>2033</v>
      </c>
      <c r="C838" s="144" t="s">
        <v>2034</v>
      </c>
      <c r="D838" s="144" t="s">
        <v>2035</v>
      </c>
      <c r="E838" s="146">
        <v>132</v>
      </c>
      <c r="F838" s="146" t="s">
        <v>36</v>
      </c>
      <c r="G838" s="147">
        <v>0.03</v>
      </c>
      <c r="H838" s="148">
        <v>128.04</v>
      </c>
      <c r="I838" s="149">
        <v>7</v>
      </c>
      <c r="J838" s="149">
        <v>5000</v>
      </c>
      <c r="K838" s="149">
        <v>7499</v>
      </c>
      <c r="L838" s="83"/>
    </row>
    <row r="839" spans="1:12" ht="30" customHeight="1" x14ac:dyDescent="0.35">
      <c r="A839" s="144" t="s">
        <v>2014</v>
      </c>
      <c r="B839" s="144" t="s">
        <v>2036</v>
      </c>
      <c r="C839" s="144" t="s">
        <v>2037</v>
      </c>
      <c r="D839" s="144" t="s">
        <v>2038</v>
      </c>
      <c r="E839" s="146">
        <v>126</v>
      </c>
      <c r="F839" s="146" t="s">
        <v>36</v>
      </c>
      <c r="G839" s="147">
        <v>0.03</v>
      </c>
      <c r="H839" s="148">
        <v>122.22</v>
      </c>
      <c r="I839" s="149">
        <v>8</v>
      </c>
      <c r="J839" s="149">
        <v>7500</v>
      </c>
      <c r="K839" s="149">
        <v>9999</v>
      </c>
      <c r="L839" s="83"/>
    </row>
    <row r="840" spans="1:12" ht="30" customHeight="1" x14ac:dyDescent="0.35">
      <c r="A840" s="144" t="s">
        <v>2014</v>
      </c>
      <c r="B840" s="144" t="s">
        <v>2039</v>
      </c>
      <c r="C840" s="144" t="s">
        <v>2040</v>
      </c>
      <c r="D840" s="144" t="s">
        <v>2041</v>
      </c>
      <c r="E840" s="146">
        <v>119</v>
      </c>
      <c r="F840" s="146" t="s">
        <v>36</v>
      </c>
      <c r="G840" s="147">
        <v>0.03</v>
      </c>
      <c r="H840" s="148">
        <v>115.43</v>
      </c>
      <c r="I840" s="149">
        <v>9</v>
      </c>
      <c r="J840" s="149">
        <v>10000</v>
      </c>
      <c r="K840" s="149">
        <v>24999</v>
      </c>
      <c r="L840" s="83"/>
    </row>
    <row r="841" spans="1:12" ht="30" customHeight="1" x14ac:dyDescent="0.35">
      <c r="A841" s="144" t="s">
        <v>2014</v>
      </c>
      <c r="B841" s="144" t="s">
        <v>2042</v>
      </c>
      <c r="C841" s="144" t="s">
        <v>2043</v>
      </c>
      <c r="D841" s="144" t="s">
        <v>2044</v>
      </c>
      <c r="E841" s="146">
        <v>113</v>
      </c>
      <c r="F841" s="146" t="s">
        <v>36</v>
      </c>
      <c r="G841" s="147">
        <v>0.03</v>
      </c>
      <c r="H841" s="148">
        <v>109.61</v>
      </c>
      <c r="I841" s="149">
        <v>10</v>
      </c>
      <c r="J841" s="149">
        <v>25000</v>
      </c>
      <c r="K841" s="150"/>
      <c r="L841" s="83"/>
    </row>
    <row r="842" spans="1:12" ht="30" customHeight="1" x14ac:dyDescent="0.35">
      <c r="A842" s="144" t="s">
        <v>2045</v>
      </c>
      <c r="B842" s="144" t="s">
        <v>2046</v>
      </c>
      <c r="C842" s="144" t="s">
        <v>2047</v>
      </c>
      <c r="D842" s="144" t="s">
        <v>2048</v>
      </c>
      <c r="E842" s="146">
        <v>459</v>
      </c>
      <c r="F842" s="146" t="s">
        <v>36</v>
      </c>
      <c r="G842" s="147">
        <v>0.03</v>
      </c>
      <c r="H842" s="148">
        <v>445.23</v>
      </c>
      <c r="I842" s="149">
        <v>1</v>
      </c>
      <c r="J842" s="149">
        <v>0</v>
      </c>
      <c r="K842" s="149">
        <v>9</v>
      </c>
      <c r="L842" s="83"/>
    </row>
    <row r="843" spans="1:12" ht="30" customHeight="1" x14ac:dyDescent="0.35">
      <c r="A843" s="144" t="s">
        <v>2045</v>
      </c>
      <c r="B843" s="144" t="s">
        <v>2049</v>
      </c>
      <c r="C843" s="144" t="s">
        <v>2050</v>
      </c>
      <c r="D843" s="144" t="s">
        <v>2051</v>
      </c>
      <c r="E843" s="146">
        <v>436</v>
      </c>
      <c r="F843" s="146" t="s">
        <v>36</v>
      </c>
      <c r="G843" s="147">
        <v>0.03</v>
      </c>
      <c r="H843" s="148">
        <v>422.92</v>
      </c>
      <c r="I843" s="149">
        <v>2</v>
      </c>
      <c r="J843" s="149">
        <v>10</v>
      </c>
      <c r="K843" s="149">
        <v>99</v>
      </c>
      <c r="L843" s="83"/>
    </row>
    <row r="844" spans="1:12" ht="30" customHeight="1" x14ac:dyDescent="0.35">
      <c r="A844" s="144" t="s">
        <v>2045</v>
      </c>
      <c r="B844" s="144" t="s">
        <v>2052</v>
      </c>
      <c r="C844" s="144" t="s">
        <v>2053</v>
      </c>
      <c r="D844" s="144" t="s">
        <v>2054</v>
      </c>
      <c r="E844" s="146">
        <v>414</v>
      </c>
      <c r="F844" s="146" t="s">
        <v>36</v>
      </c>
      <c r="G844" s="147">
        <v>0.03</v>
      </c>
      <c r="H844" s="148">
        <v>401.58</v>
      </c>
      <c r="I844" s="149">
        <v>3</v>
      </c>
      <c r="J844" s="149">
        <v>100</v>
      </c>
      <c r="K844" s="149">
        <v>499</v>
      </c>
      <c r="L844" s="83"/>
    </row>
    <row r="845" spans="1:12" ht="30" customHeight="1" x14ac:dyDescent="0.35">
      <c r="A845" s="144" t="s">
        <v>2045</v>
      </c>
      <c r="B845" s="144" t="s">
        <v>2055</v>
      </c>
      <c r="C845" s="144" t="s">
        <v>2056</v>
      </c>
      <c r="D845" s="144" t="s">
        <v>2057</v>
      </c>
      <c r="E845" s="146">
        <v>394</v>
      </c>
      <c r="F845" s="146" t="s">
        <v>36</v>
      </c>
      <c r="G845" s="147">
        <v>0.03</v>
      </c>
      <c r="H845" s="148">
        <v>382.18</v>
      </c>
      <c r="I845" s="149">
        <v>4</v>
      </c>
      <c r="J845" s="149">
        <v>500</v>
      </c>
      <c r="K845" s="149">
        <v>999</v>
      </c>
      <c r="L845" s="83"/>
    </row>
    <row r="846" spans="1:12" ht="30" customHeight="1" x14ac:dyDescent="0.35">
      <c r="A846" s="144" t="s">
        <v>2045</v>
      </c>
      <c r="B846" s="144" t="s">
        <v>2058</v>
      </c>
      <c r="C846" s="145" t="s">
        <v>2059</v>
      </c>
      <c r="D846" s="144" t="s">
        <v>2060</v>
      </c>
      <c r="E846" s="146">
        <v>374</v>
      </c>
      <c r="F846" s="146" t="s">
        <v>36</v>
      </c>
      <c r="G846" s="147">
        <v>0.03</v>
      </c>
      <c r="H846" s="148">
        <v>362.78</v>
      </c>
      <c r="I846" s="149">
        <v>5</v>
      </c>
      <c r="J846" s="149">
        <v>1000</v>
      </c>
      <c r="K846" s="149">
        <v>2499</v>
      </c>
      <c r="L846" s="83"/>
    </row>
    <row r="847" spans="1:12" ht="30" customHeight="1" x14ac:dyDescent="0.35">
      <c r="A847" s="144" t="s">
        <v>2045</v>
      </c>
      <c r="B847" s="144" t="s">
        <v>2061</v>
      </c>
      <c r="C847" s="144" t="s">
        <v>2062</v>
      </c>
      <c r="D847" s="144" t="s">
        <v>2063</v>
      </c>
      <c r="E847" s="146">
        <v>355</v>
      </c>
      <c r="F847" s="146" t="s">
        <v>36</v>
      </c>
      <c r="G847" s="147">
        <v>0.03</v>
      </c>
      <c r="H847" s="148">
        <v>344.35</v>
      </c>
      <c r="I847" s="149">
        <v>6</v>
      </c>
      <c r="J847" s="149">
        <v>2500</v>
      </c>
      <c r="K847" s="149">
        <v>4999</v>
      </c>
      <c r="L847" s="83"/>
    </row>
    <row r="848" spans="1:12" ht="30" customHeight="1" x14ac:dyDescent="0.35">
      <c r="A848" s="144" t="s">
        <v>2045</v>
      </c>
      <c r="B848" s="144" t="s">
        <v>2064</v>
      </c>
      <c r="C848" s="145" t="s">
        <v>2065</v>
      </c>
      <c r="D848" s="144" t="s">
        <v>2066</v>
      </c>
      <c r="E848" s="146">
        <v>337</v>
      </c>
      <c r="F848" s="146" t="s">
        <v>36</v>
      </c>
      <c r="G848" s="147">
        <v>0.03</v>
      </c>
      <c r="H848" s="148">
        <v>326.89</v>
      </c>
      <c r="I848" s="149">
        <v>7</v>
      </c>
      <c r="J848" s="149">
        <v>5000</v>
      </c>
      <c r="K848" s="149">
        <v>7499</v>
      </c>
      <c r="L848" s="83"/>
    </row>
    <row r="849" spans="1:12" ht="30" customHeight="1" x14ac:dyDescent="0.35">
      <c r="A849" s="144" t="s">
        <v>2045</v>
      </c>
      <c r="B849" s="144" t="s">
        <v>2067</v>
      </c>
      <c r="C849" s="144" t="s">
        <v>2068</v>
      </c>
      <c r="D849" s="144" t="s">
        <v>2069</v>
      </c>
      <c r="E849" s="146">
        <v>321</v>
      </c>
      <c r="F849" s="146" t="s">
        <v>36</v>
      </c>
      <c r="G849" s="147">
        <v>0.03</v>
      </c>
      <c r="H849" s="148">
        <v>311.37</v>
      </c>
      <c r="I849" s="149">
        <v>8</v>
      </c>
      <c r="J849" s="149">
        <v>7500</v>
      </c>
      <c r="K849" s="149">
        <v>9999</v>
      </c>
      <c r="L849" s="83"/>
    </row>
    <row r="850" spans="1:12" ht="30" customHeight="1" x14ac:dyDescent="0.35">
      <c r="A850" s="144" t="s">
        <v>2045</v>
      </c>
      <c r="B850" s="144" t="s">
        <v>2070</v>
      </c>
      <c r="C850" s="144" t="s">
        <v>2071</v>
      </c>
      <c r="D850" s="144" t="s">
        <v>2072</v>
      </c>
      <c r="E850" s="146">
        <v>305</v>
      </c>
      <c r="F850" s="146" t="s">
        <v>36</v>
      </c>
      <c r="G850" s="147">
        <v>0.03</v>
      </c>
      <c r="H850" s="148">
        <v>295.85000000000002</v>
      </c>
      <c r="I850" s="149">
        <v>9</v>
      </c>
      <c r="J850" s="149">
        <v>10000</v>
      </c>
      <c r="K850" s="149">
        <v>24999</v>
      </c>
      <c r="L850" s="83"/>
    </row>
    <row r="851" spans="1:12" ht="30" customHeight="1" x14ac:dyDescent="0.35">
      <c r="A851" s="144" t="s">
        <v>2045</v>
      </c>
      <c r="B851" s="144" t="s">
        <v>2073</v>
      </c>
      <c r="C851" s="144" t="s">
        <v>2074</v>
      </c>
      <c r="D851" s="144" t="s">
        <v>2075</v>
      </c>
      <c r="E851" s="146">
        <v>289</v>
      </c>
      <c r="F851" s="146" t="s">
        <v>36</v>
      </c>
      <c r="G851" s="147">
        <v>0.03</v>
      </c>
      <c r="H851" s="148">
        <v>280.33</v>
      </c>
      <c r="I851" s="149">
        <v>10</v>
      </c>
      <c r="J851" s="149">
        <v>25000</v>
      </c>
      <c r="K851" s="150"/>
      <c r="L851" s="83"/>
    </row>
    <row r="852" spans="1:12" ht="30" customHeight="1" x14ac:dyDescent="0.35">
      <c r="A852" s="144" t="s">
        <v>2076</v>
      </c>
      <c r="B852" s="144" t="s">
        <v>2077</v>
      </c>
      <c r="C852" s="144" t="s">
        <v>2078</v>
      </c>
      <c r="D852" s="144" t="s">
        <v>2079</v>
      </c>
      <c r="E852" s="146">
        <v>324</v>
      </c>
      <c r="F852" s="146" t="s">
        <v>36</v>
      </c>
      <c r="G852" s="147">
        <v>0.03</v>
      </c>
      <c r="H852" s="148">
        <v>314.27999999999997</v>
      </c>
      <c r="I852" s="149">
        <v>1</v>
      </c>
      <c r="J852" s="149">
        <v>0</v>
      </c>
      <c r="K852" s="149">
        <v>9</v>
      </c>
      <c r="L852" s="83"/>
    </row>
    <row r="853" spans="1:12" ht="30" customHeight="1" x14ac:dyDescent="0.35">
      <c r="A853" s="144" t="s">
        <v>2076</v>
      </c>
      <c r="B853" s="144" t="s">
        <v>2080</v>
      </c>
      <c r="C853" s="144" t="s">
        <v>2081</v>
      </c>
      <c r="D853" s="144" t="s">
        <v>2082</v>
      </c>
      <c r="E853" s="146">
        <v>308</v>
      </c>
      <c r="F853" s="146" t="s">
        <v>36</v>
      </c>
      <c r="G853" s="147">
        <v>0.03</v>
      </c>
      <c r="H853" s="148">
        <v>298.76</v>
      </c>
      <c r="I853" s="149">
        <v>2</v>
      </c>
      <c r="J853" s="149">
        <v>10</v>
      </c>
      <c r="K853" s="149">
        <v>99</v>
      </c>
      <c r="L853" s="83"/>
    </row>
    <row r="854" spans="1:12" ht="30" customHeight="1" x14ac:dyDescent="0.35">
      <c r="A854" s="144" t="s">
        <v>2076</v>
      </c>
      <c r="B854" s="144" t="s">
        <v>2083</v>
      </c>
      <c r="C854" s="144" t="s">
        <v>2084</v>
      </c>
      <c r="D854" s="144" t="s">
        <v>2085</v>
      </c>
      <c r="E854" s="146">
        <v>292</v>
      </c>
      <c r="F854" s="146" t="s">
        <v>36</v>
      </c>
      <c r="G854" s="147">
        <v>0.03</v>
      </c>
      <c r="H854" s="148">
        <v>283.24</v>
      </c>
      <c r="I854" s="149">
        <v>3</v>
      </c>
      <c r="J854" s="149">
        <v>100</v>
      </c>
      <c r="K854" s="149">
        <v>499</v>
      </c>
      <c r="L854" s="83"/>
    </row>
    <row r="855" spans="1:12" ht="30" customHeight="1" x14ac:dyDescent="0.35">
      <c r="A855" s="144" t="s">
        <v>2076</v>
      </c>
      <c r="B855" s="144" t="s">
        <v>2086</v>
      </c>
      <c r="C855" s="144" t="s">
        <v>2087</v>
      </c>
      <c r="D855" s="144" t="s">
        <v>2088</v>
      </c>
      <c r="E855" s="146">
        <v>278</v>
      </c>
      <c r="F855" s="146" t="s">
        <v>36</v>
      </c>
      <c r="G855" s="147">
        <v>0.03</v>
      </c>
      <c r="H855" s="148">
        <v>269.66000000000003</v>
      </c>
      <c r="I855" s="149">
        <v>4</v>
      </c>
      <c r="J855" s="149">
        <v>500</v>
      </c>
      <c r="K855" s="149">
        <v>999</v>
      </c>
      <c r="L855" s="83"/>
    </row>
    <row r="856" spans="1:12" ht="30" customHeight="1" x14ac:dyDescent="0.35">
      <c r="A856" s="144" t="s">
        <v>2076</v>
      </c>
      <c r="B856" s="144" t="s">
        <v>2089</v>
      </c>
      <c r="C856" s="144" t="s">
        <v>2090</v>
      </c>
      <c r="D856" s="144" t="s">
        <v>2091</v>
      </c>
      <c r="E856" s="146">
        <v>264</v>
      </c>
      <c r="F856" s="146" t="s">
        <v>36</v>
      </c>
      <c r="G856" s="147">
        <v>0.03</v>
      </c>
      <c r="H856" s="148">
        <v>256.08</v>
      </c>
      <c r="I856" s="149">
        <v>5</v>
      </c>
      <c r="J856" s="149">
        <v>1000</v>
      </c>
      <c r="K856" s="149">
        <v>2499</v>
      </c>
      <c r="L856" s="83"/>
    </row>
    <row r="857" spans="1:12" ht="30" customHeight="1" x14ac:dyDescent="0.35">
      <c r="A857" s="144" t="s">
        <v>2076</v>
      </c>
      <c r="B857" s="144" t="s">
        <v>2092</v>
      </c>
      <c r="C857" s="144" t="s">
        <v>2093</v>
      </c>
      <c r="D857" s="144" t="s">
        <v>2094</v>
      </c>
      <c r="E857" s="146">
        <v>251</v>
      </c>
      <c r="F857" s="146" t="s">
        <v>36</v>
      </c>
      <c r="G857" s="147">
        <v>0.03</v>
      </c>
      <c r="H857" s="148">
        <v>243.47</v>
      </c>
      <c r="I857" s="149">
        <v>6</v>
      </c>
      <c r="J857" s="149">
        <v>2500</v>
      </c>
      <c r="K857" s="149">
        <v>4999</v>
      </c>
      <c r="L857" s="83"/>
    </row>
    <row r="858" spans="1:12" ht="30" customHeight="1" x14ac:dyDescent="0.35">
      <c r="A858" s="144" t="s">
        <v>2076</v>
      </c>
      <c r="B858" s="144" t="s">
        <v>2095</v>
      </c>
      <c r="C858" s="144" t="s">
        <v>2096</v>
      </c>
      <c r="D858" s="144" t="s">
        <v>2097</v>
      </c>
      <c r="E858" s="146">
        <v>238</v>
      </c>
      <c r="F858" s="146" t="s">
        <v>36</v>
      </c>
      <c r="G858" s="147">
        <v>0.03</v>
      </c>
      <c r="H858" s="148">
        <v>230.86</v>
      </c>
      <c r="I858" s="149">
        <v>7</v>
      </c>
      <c r="J858" s="149">
        <v>5000</v>
      </c>
      <c r="K858" s="149">
        <v>7499</v>
      </c>
      <c r="L858" s="83"/>
    </row>
    <row r="859" spans="1:12" ht="30" customHeight="1" x14ac:dyDescent="0.35">
      <c r="A859" s="144" t="s">
        <v>2076</v>
      </c>
      <c r="B859" s="144" t="s">
        <v>2098</v>
      </c>
      <c r="C859" s="144" t="s">
        <v>2099</v>
      </c>
      <c r="D859" s="144" t="s">
        <v>2100</v>
      </c>
      <c r="E859" s="146">
        <v>226</v>
      </c>
      <c r="F859" s="146" t="s">
        <v>36</v>
      </c>
      <c r="G859" s="147">
        <v>0.03</v>
      </c>
      <c r="H859" s="148">
        <v>219.22</v>
      </c>
      <c r="I859" s="149">
        <v>8</v>
      </c>
      <c r="J859" s="149">
        <v>7500</v>
      </c>
      <c r="K859" s="149">
        <v>9999</v>
      </c>
      <c r="L859" s="83"/>
    </row>
    <row r="860" spans="1:12" ht="30" customHeight="1" x14ac:dyDescent="0.35">
      <c r="A860" s="144" t="s">
        <v>2076</v>
      </c>
      <c r="B860" s="144" t="s">
        <v>2101</v>
      </c>
      <c r="C860" s="145" t="s">
        <v>2102</v>
      </c>
      <c r="D860" s="144" t="s">
        <v>2103</v>
      </c>
      <c r="E860" s="146">
        <v>215</v>
      </c>
      <c r="F860" s="146" t="s">
        <v>36</v>
      </c>
      <c r="G860" s="147">
        <v>0.03</v>
      </c>
      <c r="H860" s="148">
        <v>208.55</v>
      </c>
      <c r="I860" s="149">
        <v>9</v>
      </c>
      <c r="J860" s="149">
        <v>10000</v>
      </c>
      <c r="K860" s="149">
        <v>24999</v>
      </c>
      <c r="L860" s="83"/>
    </row>
    <row r="861" spans="1:12" ht="30" customHeight="1" x14ac:dyDescent="0.35">
      <c r="A861" s="144" t="s">
        <v>2076</v>
      </c>
      <c r="B861" s="144" t="s">
        <v>2104</v>
      </c>
      <c r="C861" s="144" t="s">
        <v>2105</v>
      </c>
      <c r="D861" s="144" t="s">
        <v>2106</v>
      </c>
      <c r="E861" s="146">
        <v>204</v>
      </c>
      <c r="F861" s="146" t="s">
        <v>36</v>
      </c>
      <c r="G861" s="147">
        <v>0.03</v>
      </c>
      <c r="H861" s="148">
        <v>197.88</v>
      </c>
      <c r="I861" s="149">
        <v>10</v>
      </c>
      <c r="J861" s="149">
        <v>25000</v>
      </c>
      <c r="K861" s="150"/>
      <c r="L861" s="83"/>
    </row>
    <row r="862" spans="1:12" ht="30" customHeight="1" x14ac:dyDescent="0.35">
      <c r="A862" s="151" t="s">
        <v>2107</v>
      </c>
      <c r="B862" s="151"/>
      <c r="C862" s="151"/>
      <c r="D862" s="151"/>
      <c r="E862" s="151"/>
      <c r="F862" s="151"/>
      <c r="G862" s="151"/>
      <c r="H862" s="155"/>
      <c r="I862" s="156"/>
      <c r="J862" s="156"/>
      <c r="K862" s="156"/>
      <c r="L862" s="83"/>
    </row>
    <row r="863" spans="1:12" ht="30" customHeight="1" x14ac:dyDescent="0.35">
      <c r="A863" s="144" t="s">
        <v>2108</v>
      </c>
      <c r="B863" s="144" t="s">
        <v>2109</v>
      </c>
      <c r="C863" s="145" t="s">
        <v>2110</v>
      </c>
      <c r="D863" s="144" t="s">
        <v>2111</v>
      </c>
      <c r="E863" s="146">
        <v>120</v>
      </c>
      <c r="F863" s="146" t="s">
        <v>36</v>
      </c>
      <c r="G863" s="147">
        <v>0.03</v>
      </c>
      <c r="H863" s="148">
        <v>116.4</v>
      </c>
      <c r="I863" s="149">
        <v>1</v>
      </c>
      <c r="J863" s="149">
        <v>0</v>
      </c>
      <c r="K863" s="149">
        <v>9</v>
      </c>
      <c r="L863" s="83"/>
    </row>
    <row r="864" spans="1:12" ht="30" customHeight="1" x14ac:dyDescent="0.35">
      <c r="A864" s="144" t="s">
        <v>2108</v>
      </c>
      <c r="B864" s="144" t="s">
        <v>2112</v>
      </c>
      <c r="C864" s="144" t="s">
        <v>2113</v>
      </c>
      <c r="D864" s="144" t="s">
        <v>2114</v>
      </c>
      <c r="E864" s="146">
        <v>114</v>
      </c>
      <c r="F864" s="146" t="s">
        <v>36</v>
      </c>
      <c r="G864" s="147">
        <v>0.03</v>
      </c>
      <c r="H864" s="148">
        <v>110.58</v>
      </c>
      <c r="I864" s="149">
        <v>2</v>
      </c>
      <c r="J864" s="149">
        <v>10</v>
      </c>
      <c r="K864" s="149">
        <v>99</v>
      </c>
      <c r="L864" s="83"/>
    </row>
    <row r="865" spans="1:12" ht="30" customHeight="1" x14ac:dyDescent="0.35">
      <c r="A865" s="144" t="s">
        <v>2108</v>
      </c>
      <c r="B865" s="144" t="s">
        <v>2115</v>
      </c>
      <c r="C865" s="145" t="s">
        <v>2116</v>
      </c>
      <c r="D865" s="144" t="s">
        <v>2117</v>
      </c>
      <c r="E865" s="146">
        <v>108</v>
      </c>
      <c r="F865" s="146" t="s">
        <v>36</v>
      </c>
      <c r="G865" s="147">
        <v>0.03</v>
      </c>
      <c r="H865" s="148">
        <v>104.76</v>
      </c>
      <c r="I865" s="149">
        <v>3</v>
      </c>
      <c r="J865" s="149">
        <v>100</v>
      </c>
      <c r="K865" s="149">
        <v>499</v>
      </c>
      <c r="L865" s="83"/>
    </row>
    <row r="866" spans="1:12" ht="30" customHeight="1" x14ac:dyDescent="0.35">
      <c r="A866" s="144" t="s">
        <v>2108</v>
      </c>
      <c r="B866" s="144" t="s">
        <v>2118</v>
      </c>
      <c r="C866" s="144" t="s">
        <v>2119</v>
      </c>
      <c r="D866" s="144" t="s">
        <v>2120</v>
      </c>
      <c r="E866" s="146">
        <v>103</v>
      </c>
      <c r="F866" s="146" t="s">
        <v>36</v>
      </c>
      <c r="G866" s="147">
        <v>0.03</v>
      </c>
      <c r="H866" s="148">
        <v>99.91</v>
      </c>
      <c r="I866" s="149">
        <v>4</v>
      </c>
      <c r="J866" s="149">
        <v>500</v>
      </c>
      <c r="K866" s="149">
        <v>999</v>
      </c>
      <c r="L866" s="83"/>
    </row>
    <row r="867" spans="1:12" ht="30" customHeight="1" x14ac:dyDescent="0.35">
      <c r="A867" s="144" t="s">
        <v>2108</v>
      </c>
      <c r="B867" s="144" t="s">
        <v>2121</v>
      </c>
      <c r="C867" s="144" t="s">
        <v>2122</v>
      </c>
      <c r="D867" s="144" t="s">
        <v>2123</v>
      </c>
      <c r="E867" s="146">
        <v>98</v>
      </c>
      <c r="F867" s="146" t="s">
        <v>36</v>
      </c>
      <c r="G867" s="147">
        <v>0.03</v>
      </c>
      <c r="H867" s="148">
        <v>95.06</v>
      </c>
      <c r="I867" s="149">
        <v>5</v>
      </c>
      <c r="J867" s="149">
        <v>1000</v>
      </c>
      <c r="K867" s="149">
        <v>2499</v>
      </c>
      <c r="L867" s="83"/>
    </row>
    <row r="868" spans="1:12" ht="30" customHeight="1" x14ac:dyDescent="0.35">
      <c r="A868" s="144" t="s">
        <v>2108</v>
      </c>
      <c r="B868" s="144" t="s">
        <v>2124</v>
      </c>
      <c r="C868" s="144" t="s">
        <v>2125</v>
      </c>
      <c r="D868" s="144" t="s">
        <v>2126</v>
      </c>
      <c r="E868" s="146">
        <v>93</v>
      </c>
      <c r="F868" s="146" t="s">
        <v>36</v>
      </c>
      <c r="G868" s="147">
        <v>0.03</v>
      </c>
      <c r="H868" s="148">
        <v>90.21</v>
      </c>
      <c r="I868" s="149">
        <v>6</v>
      </c>
      <c r="J868" s="149">
        <v>2500</v>
      </c>
      <c r="K868" s="149">
        <v>4999</v>
      </c>
      <c r="L868" s="83"/>
    </row>
    <row r="869" spans="1:12" ht="30" customHeight="1" x14ac:dyDescent="0.35">
      <c r="A869" s="144" t="s">
        <v>2108</v>
      </c>
      <c r="B869" s="144" t="s">
        <v>2127</v>
      </c>
      <c r="C869" s="144" t="s">
        <v>2128</v>
      </c>
      <c r="D869" s="144" t="s">
        <v>2129</v>
      </c>
      <c r="E869" s="146">
        <v>88</v>
      </c>
      <c r="F869" s="146" t="s">
        <v>36</v>
      </c>
      <c r="G869" s="147">
        <v>0.03</v>
      </c>
      <c r="H869" s="148">
        <v>85.36</v>
      </c>
      <c r="I869" s="149">
        <v>7</v>
      </c>
      <c r="J869" s="149">
        <v>5000</v>
      </c>
      <c r="K869" s="149">
        <v>7499</v>
      </c>
      <c r="L869" s="83"/>
    </row>
    <row r="870" spans="1:12" ht="30" customHeight="1" x14ac:dyDescent="0.35">
      <c r="A870" s="144" t="s">
        <v>2108</v>
      </c>
      <c r="B870" s="144" t="s">
        <v>2130</v>
      </c>
      <c r="C870" s="144" t="s">
        <v>2131</v>
      </c>
      <c r="D870" s="144" t="s">
        <v>2132</v>
      </c>
      <c r="E870" s="146">
        <v>84</v>
      </c>
      <c r="F870" s="146" t="s">
        <v>36</v>
      </c>
      <c r="G870" s="147">
        <v>0.03</v>
      </c>
      <c r="H870" s="148">
        <v>81.48</v>
      </c>
      <c r="I870" s="149">
        <v>8</v>
      </c>
      <c r="J870" s="149">
        <v>7500</v>
      </c>
      <c r="K870" s="149">
        <v>9999</v>
      </c>
      <c r="L870" s="83"/>
    </row>
    <row r="871" spans="1:12" ht="30" customHeight="1" x14ac:dyDescent="0.35">
      <c r="A871" s="144" t="s">
        <v>2108</v>
      </c>
      <c r="B871" s="144" t="s">
        <v>2133</v>
      </c>
      <c r="C871" s="144" t="s">
        <v>2134</v>
      </c>
      <c r="D871" s="144" t="s">
        <v>2135</v>
      </c>
      <c r="E871" s="146">
        <v>80</v>
      </c>
      <c r="F871" s="146" t="s">
        <v>36</v>
      </c>
      <c r="G871" s="147">
        <v>0.03</v>
      </c>
      <c r="H871" s="148">
        <v>77.599999999999994</v>
      </c>
      <c r="I871" s="149">
        <v>9</v>
      </c>
      <c r="J871" s="149">
        <v>10000</v>
      </c>
      <c r="K871" s="149">
        <v>24999</v>
      </c>
      <c r="L871" s="83"/>
    </row>
    <row r="872" spans="1:12" ht="30" customHeight="1" x14ac:dyDescent="0.35">
      <c r="A872" s="144" t="s">
        <v>2108</v>
      </c>
      <c r="B872" s="144" t="s">
        <v>2136</v>
      </c>
      <c r="C872" s="144" t="s">
        <v>2137</v>
      </c>
      <c r="D872" s="144" t="s">
        <v>2138</v>
      </c>
      <c r="E872" s="146">
        <v>76</v>
      </c>
      <c r="F872" s="146" t="s">
        <v>36</v>
      </c>
      <c r="G872" s="147">
        <v>0.03</v>
      </c>
      <c r="H872" s="148">
        <v>73.72</v>
      </c>
      <c r="I872" s="149">
        <v>10</v>
      </c>
      <c r="J872" s="149">
        <v>25000</v>
      </c>
      <c r="K872" s="150"/>
      <c r="L872" s="83"/>
    </row>
    <row r="873" spans="1:12" ht="30" customHeight="1" x14ac:dyDescent="0.35">
      <c r="A873" s="144" t="s">
        <v>2139</v>
      </c>
      <c r="B873" s="144" t="s">
        <v>2140</v>
      </c>
      <c r="C873" s="144" t="s">
        <v>2141</v>
      </c>
      <c r="D873" s="144" t="s">
        <v>2142</v>
      </c>
      <c r="E873" s="146">
        <v>306</v>
      </c>
      <c r="F873" s="146" t="s">
        <v>36</v>
      </c>
      <c r="G873" s="147">
        <v>0.03</v>
      </c>
      <c r="H873" s="148">
        <v>296.82</v>
      </c>
      <c r="I873" s="149">
        <v>1</v>
      </c>
      <c r="J873" s="149">
        <v>0</v>
      </c>
      <c r="K873" s="149">
        <v>9</v>
      </c>
      <c r="L873" s="83"/>
    </row>
    <row r="874" spans="1:12" ht="30" customHeight="1" x14ac:dyDescent="0.35">
      <c r="A874" s="144" t="s">
        <v>2139</v>
      </c>
      <c r="B874" s="144" t="s">
        <v>2143</v>
      </c>
      <c r="C874" s="144" t="s">
        <v>2144</v>
      </c>
      <c r="D874" s="144" t="s">
        <v>2145</v>
      </c>
      <c r="E874" s="146">
        <v>291</v>
      </c>
      <c r="F874" s="146" t="s">
        <v>36</v>
      </c>
      <c r="G874" s="147">
        <v>0.03</v>
      </c>
      <c r="H874" s="148">
        <v>282.27</v>
      </c>
      <c r="I874" s="149">
        <v>2</v>
      </c>
      <c r="J874" s="149">
        <v>10</v>
      </c>
      <c r="K874" s="149">
        <v>99</v>
      </c>
      <c r="L874" s="83"/>
    </row>
    <row r="875" spans="1:12" ht="30" customHeight="1" x14ac:dyDescent="0.35">
      <c r="A875" s="144" t="s">
        <v>2139</v>
      </c>
      <c r="B875" s="144" t="s">
        <v>2146</v>
      </c>
      <c r="C875" s="144" t="s">
        <v>2147</v>
      </c>
      <c r="D875" s="144" t="s">
        <v>2148</v>
      </c>
      <c r="E875" s="146">
        <v>276</v>
      </c>
      <c r="F875" s="146" t="s">
        <v>36</v>
      </c>
      <c r="G875" s="147">
        <v>0.03</v>
      </c>
      <c r="H875" s="148">
        <v>267.72000000000003</v>
      </c>
      <c r="I875" s="149">
        <v>3</v>
      </c>
      <c r="J875" s="149">
        <v>100</v>
      </c>
      <c r="K875" s="149">
        <v>499</v>
      </c>
      <c r="L875" s="83"/>
    </row>
    <row r="876" spans="1:12" ht="30" customHeight="1" x14ac:dyDescent="0.35">
      <c r="A876" s="144" t="s">
        <v>2139</v>
      </c>
      <c r="B876" s="144" t="s">
        <v>2149</v>
      </c>
      <c r="C876" s="144" t="s">
        <v>2150</v>
      </c>
      <c r="D876" s="144" t="s">
        <v>2151</v>
      </c>
      <c r="E876" s="146">
        <v>262</v>
      </c>
      <c r="F876" s="146" t="s">
        <v>36</v>
      </c>
      <c r="G876" s="147">
        <v>0.03</v>
      </c>
      <c r="H876" s="148">
        <v>254.14</v>
      </c>
      <c r="I876" s="149">
        <v>4</v>
      </c>
      <c r="J876" s="149">
        <v>500</v>
      </c>
      <c r="K876" s="149">
        <v>999</v>
      </c>
      <c r="L876" s="83"/>
    </row>
    <row r="877" spans="1:12" ht="30" customHeight="1" x14ac:dyDescent="0.35">
      <c r="A877" s="144" t="s">
        <v>2139</v>
      </c>
      <c r="B877" s="144" t="s">
        <v>2152</v>
      </c>
      <c r="C877" s="144" t="s">
        <v>2153</v>
      </c>
      <c r="D877" s="144" t="s">
        <v>2154</v>
      </c>
      <c r="E877" s="146">
        <v>249</v>
      </c>
      <c r="F877" s="146" t="s">
        <v>36</v>
      </c>
      <c r="G877" s="147">
        <v>0.03</v>
      </c>
      <c r="H877" s="148">
        <v>241.53</v>
      </c>
      <c r="I877" s="149">
        <v>5</v>
      </c>
      <c r="J877" s="149">
        <v>1000</v>
      </c>
      <c r="K877" s="149">
        <v>2499</v>
      </c>
      <c r="L877" s="83"/>
    </row>
    <row r="878" spans="1:12" ht="30" customHeight="1" x14ac:dyDescent="0.35">
      <c r="A878" s="144" t="s">
        <v>2139</v>
      </c>
      <c r="B878" s="144" t="s">
        <v>2155</v>
      </c>
      <c r="C878" s="145" t="s">
        <v>2156</v>
      </c>
      <c r="D878" s="144" t="s">
        <v>2157</v>
      </c>
      <c r="E878" s="146">
        <v>237</v>
      </c>
      <c r="F878" s="146" t="s">
        <v>36</v>
      </c>
      <c r="G878" s="147">
        <v>0.03</v>
      </c>
      <c r="H878" s="148">
        <v>229.89</v>
      </c>
      <c r="I878" s="149">
        <v>6</v>
      </c>
      <c r="J878" s="149">
        <v>2500</v>
      </c>
      <c r="K878" s="149">
        <v>4999</v>
      </c>
      <c r="L878" s="83"/>
    </row>
    <row r="879" spans="1:12" ht="30" customHeight="1" x14ac:dyDescent="0.35">
      <c r="A879" s="144" t="s">
        <v>2139</v>
      </c>
      <c r="B879" s="144" t="s">
        <v>2158</v>
      </c>
      <c r="C879" s="144" t="s">
        <v>2159</v>
      </c>
      <c r="D879" s="144" t="s">
        <v>2160</v>
      </c>
      <c r="E879" s="146">
        <v>225</v>
      </c>
      <c r="F879" s="146" t="s">
        <v>36</v>
      </c>
      <c r="G879" s="147">
        <v>0.03</v>
      </c>
      <c r="H879" s="148">
        <v>218.25</v>
      </c>
      <c r="I879" s="149">
        <v>7</v>
      </c>
      <c r="J879" s="149">
        <v>5000</v>
      </c>
      <c r="K879" s="149">
        <v>7499</v>
      </c>
      <c r="L879" s="83"/>
    </row>
    <row r="880" spans="1:12" ht="30" customHeight="1" x14ac:dyDescent="0.35">
      <c r="A880" s="144" t="s">
        <v>2139</v>
      </c>
      <c r="B880" s="144" t="s">
        <v>2161</v>
      </c>
      <c r="C880" s="145" t="s">
        <v>2162</v>
      </c>
      <c r="D880" s="144" t="s">
        <v>2163</v>
      </c>
      <c r="E880" s="146">
        <v>214</v>
      </c>
      <c r="F880" s="146" t="s">
        <v>36</v>
      </c>
      <c r="G880" s="147">
        <v>0.03</v>
      </c>
      <c r="H880" s="148">
        <v>207.58</v>
      </c>
      <c r="I880" s="149">
        <v>8</v>
      </c>
      <c r="J880" s="149">
        <v>7500</v>
      </c>
      <c r="K880" s="149">
        <v>9999</v>
      </c>
      <c r="L880" s="83"/>
    </row>
    <row r="881" spans="1:12" ht="30" customHeight="1" x14ac:dyDescent="0.35">
      <c r="A881" s="144" t="s">
        <v>2139</v>
      </c>
      <c r="B881" s="144" t="s">
        <v>2164</v>
      </c>
      <c r="C881" s="144" t="s">
        <v>2165</v>
      </c>
      <c r="D881" s="144" t="s">
        <v>2166</v>
      </c>
      <c r="E881" s="146">
        <v>203</v>
      </c>
      <c r="F881" s="146" t="s">
        <v>36</v>
      </c>
      <c r="G881" s="147">
        <v>0.03</v>
      </c>
      <c r="H881" s="148">
        <v>196.91</v>
      </c>
      <c r="I881" s="149">
        <v>9</v>
      </c>
      <c r="J881" s="149">
        <v>10000</v>
      </c>
      <c r="K881" s="149">
        <v>24999</v>
      </c>
      <c r="L881" s="83"/>
    </row>
    <row r="882" spans="1:12" ht="30" customHeight="1" x14ac:dyDescent="0.35">
      <c r="A882" s="144" t="s">
        <v>2139</v>
      </c>
      <c r="B882" s="144" t="s">
        <v>2167</v>
      </c>
      <c r="C882" s="144" t="s">
        <v>2168</v>
      </c>
      <c r="D882" s="144" t="s">
        <v>2169</v>
      </c>
      <c r="E882" s="146">
        <v>193</v>
      </c>
      <c r="F882" s="146" t="s">
        <v>36</v>
      </c>
      <c r="G882" s="147">
        <v>0.03</v>
      </c>
      <c r="H882" s="148">
        <v>187.21</v>
      </c>
      <c r="I882" s="149">
        <v>10</v>
      </c>
      <c r="J882" s="149">
        <v>25000</v>
      </c>
      <c r="K882" s="150"/>
      <c r="L882" s="83"/>
    </row>
    <row r="883" spans="1:12" ht="30" customHeight="1" x14ac:dyDescent="0.35">
      <c r="A883" s="144" t="s">
        <v>2170</v>
      </c>
      <c r="B883" s="144" t="s">
        <v>2171</v>
      </c>
      <c r="C883" s="144" t="s">
        <v>2172</v>
      </c>
      <c r="D883" s="144" t="s">
        <v>2173</v>
      </c>
      <c r="E883" s="146">
        <v>216</v>
      </c>
      <c r="F883" s="146" t="s">
        <v>36</v>
      </c>
      <c r="G883" s="147">
        <v>0.03</v>
      </c>
      <c r="H883" s="148">
        <v>209.52</v>
      </c>
      <c r="I883" s="149">
        <v>1</v>
      </c>
      <c r="J883" s="149">
        <v>0</v>
      </c>
      <c r="K883" s="149">
        <v>9</v>
      </c>
      <c r="L883" s="83"/>
    </row>
    <row r="884" spans="1:12" ht="30" customHeight="1" x14ac:dyDescent="0.35">
      <c r="A884" s="144" t="s">
        <v>2170</v>
      </c>
      <c r="B884" s="144" t="s">
        <v>2174</v>
      </c>
      <c r="C884" s="144" t="s">
        <v>2175</v>
      </c>
      <c r="D884" s="144" t="s">
        <v>2176</v>
      </c>
      <c r="E884" s="146">
        <v>205</v>
      </c>
      <c r="F884" s="146" t="s">
        <v>36</v>
      </c>
      <c r="G884" s="147">
        <v>0.03</v>
      </c>
      <c r="H884" s="148">
        <v>198.85</v>
      </c>
      <c r="I884" s="149">
        <v>2</v>
      </c>
      <c r="J884" s="149">
        <v>10</v>
      </c>
      <c r="K884" s="149">
        <v>99</v>
      </c>
      <c r="L884" s="83"/>
    </row>
    <row r="885" spans="1:12" ht="30" customHeight="1" x14ac:dyDescent="0.35">
      <c r="A885" s="144" t="s">
        <v>2170</v>
      </c>
      <c r="B885" s="144" t="s">
        <v>2177</v>
      </c>
      <c r="C885" s="144" t="s">
        <v>2178</v>
      </c>
      <c r="D885" s="144" t="s">
        <v>2179</v>
      </c>
      <c r="E885" s="146">
        <v>195</v>
      </c>
      <c r="F885" s="146" t="s">
        <v>36</v>
      </c>
      <c r="G885" s="147">
        <v>0.03</v>
      </c>
      <c r="H885" s="148">
        <v>189.15</v>
      </c>
      <c r="I885" s="149">
        <v>3</v>
      </c>
      <c r="J885" s="149">
        <v>100</v>
      </c>
      <c r="K885" s="149">
        <v>499</v>
      </c>
      <c r="L885" s="83"/>
    </row>
    <row r="886" spans="1:12" ht="30" customHeight="1" x14ac:dyDescent="0.35">
      <c r="A886" s="144" t="s">
        <v>2170</v>
      </c>
      <c r="B886" s="144" t="s">
        <v>2180</v>
      </c>
      <c r="C886" s="144" t="s">
        <v>2181</v>
      </c>
      <c r="D886" s="144" t="s">
        <v>2182</v>
      </c>
      <c r="E886" s="146">
        <v>185</v>
      </c>
      <c r="F886" s="146" t="s">
        <v>36</v>
      </c>
      <c r="G886" s="147">
        <v>0.03</v>
      </c>
      <c r="H886" s="148">
        <v>179.45</v>
      </c>
      <c r="I886" s="149">
        <v>4</v>
      </c>
      <c r="J886" s="149">
        <v>500</v>
      </c>
      <c r="K886" s="149">
        <v>999</v>
      </c>
      <c r="L886" s="83"/>
    </row>
    <row r="887" spans="1:12" ht="30" customHeight="1" x14ac:dyDescent="0.35">
      <c r="A887" s="144" t="s">
        <v>2170</v>
      </c>
      <c r="B887" s="144" t="s">
        <v>2183</v>
      </c>
      <c r="C887" s="144" t="s">
        <v>2184</v>
      </c>
      <c r="D887" s="144" t="s">
        <v>2185</v>
      </c>
      <c r="E887" s="146">
        <v>176</v>
      </c>
      <c r="F887" s="146" t="s">
        <v>36</v>
      </c>
      <c r="G887" s="147">
        <v>0.03</v>
      </c>
      <c r="H887" s="148">
        <v>170.72</v>
      </c>
      <c r="I887" s="149">
        <v>5</v>
      </c>
      <c r="J887" s="149">
        <v>1000</v>
      </c>
      <c r="K887" s="149">
        <v>2499</v>
      </c>
      <c r="L887" s="83"/>
    </row>
    <row r="888" spans="1:12" ht="30" customHeight="1" x14ac:dyDescent="0.35">
      <c r="A888" s="144" t="s">
        <v>2170</v>
      </c>
      <c r="B888" s="144" t="s">
        <v>2186</v>
      </c>
      <c r="C888" s="144" t="s">
        <v>2187</v>
      </c>
      <c r="D888" s="144" t="s">
        <v>2188</v>
      </c>
      <c r="E888" s="146">
        <v>167</v>
      </c>
      <c r="F888" s="146" t="s">
        <v>36</v>
      </c>
      <c r="G888" s="147">
        <v>0.03</v>
      </c>
      <c r="H888" s="148">
        <v>161.99</v>
      </c>
      <c r="I888" s="149">
        <v>6</v>
      </c>
      <c r="J888" s="149">
        <v>2500</v>
      </c>
      <c r="K888" s="149">
        <v>4999</v>
      </c>
      <c r="L888" s="83"/>
    </row>
    <row r="889" spans="1:12" ht="30" customHeight="1" x14ac:dyDescent="0.35">
      <c r="A889" s="144" t="s">
        <v>2170</v>
      </c>
      <c r="B889" s="144" t="s">
        <v>2189</v>
      </c>
      <c r="C889" s="144" t="s">
        <v>2190</v>
      </c>
      <c r="D889" s="144" t="s">
        <v>2191</v>
      </c>
      <c r="E889" s="146">
        <v>159</v>
      </c>
      <c r="F889" s="146" t="s">
        <v>36</v>
      </c>
      <c r="G889" s="147">
        <v>0.03</v>
      </c>
      <c r="H889" s="148">
        <v>154.22999999999999</v>
      </c>
      <c r="I889" s="149">
        <v>7</v>
      </c>
      <c r="J889" s="149">
        <v>5000</v>
      </c>
      <c r="K889" s="149">
        <v>7499</v>
      </c>
      <c r="L889" s="83"/>
    </row>
    <row r="890" spans="1:12" ht="30" customHeight="1" x14ac:dyDescent="0.35">
      <c r="A890" s="144" t="s">
        <v>2170</v>
      </c>
      <c r="B890" s="144" t="s">
        <v>2192</v>
      </c>
      <c r="C890" s="144" t="s">
        <v>2193</v>
      </c>
      <c r="D890" s="144" t="s">
        <v>2194</v>
      </c>
      <c r="E890" s="146">
        <v>151</v>
      </c>
      <c r="F890" s="146" t="s">
        <v>36</v>
      </c>
      <c r="G890" s="147">
        <v>0.03</v>
      </c>
      <c r="H890" s="148">
        <v>146.47</v>
      </c>
      <c r="I890" s="149">
        <v>8</v>
      </c>
      <c r="J890" s="149">
        <v>7500</v>
      </c>
      <c r="K890" s="149">
        <v>9999</v>
      </c>
      <c r="L890" s="83"/>
    </row>
    <row r="891" spans="1:12" ht="30" customHeight="1" x14ac:dyDescent="0.35">
      <c r="A891" s="144" t="s">
        <v>2170</v>
      </c>
      <c r="B891" s="144" t="s">
        <v>2195</v>
      </c>
      <c r="C891" s="144" t="s">
        <v>2196</v>
      </c>
      <c r="D891" s="144" t="s">
        <v>2197</v>
      </c>
      <c r="E891" s="146">
        <v>143</v>
      </c>
      <c r="F891" s="146" t="s">
        <v>36</v>
      </c>
      <c r="G891" s="147">
        <v>0.03</v>
      </c>
      <c r="H891" s="148">
        <v>138.71</v>
      </c>
      <c r="I891" s="149">
        <v>9</v>
      </c>
      <c r="J891" s="149">
        <v>10000</v>
      </c>
      <c r="K891" s="149">
        <v>24999</v>
      </c>
      <c r="L891" s="83"/>
    </row>
    <row r="892" spans="1:12" ht="30" customHeight="1" x14ac:dyDescent="0.35">
      <c r="A892" s="144" t="s">
        <v>2170</v>
      </c>
      <c r="B892" s="144" t="s">
        <v>2198</v>
      </c>
      <c r="C892" s="144" t="s">
        <v>2199</v>
      </c>
      <c r="D892" s="144" t="s">
        <v>2200</v>
      </c>
      <c r="E892" s="146">
        <v>136</v>
      </c>
      <c r="F892" s="146" t="s">
        <v>36</v>
      </c>
      <c r="G892" s="147">
        <v>0.03</v>
      </c>
      <c r="H892" s="148">
        <v>131.91999999999999</v>
      </c>
      <c r="I892" s="149">
        <v>10</v>
      </c>
      <c r="J892" s="149">
        <v>25000</v>
      </c>
      <c r="K892" s="150"/>
      <c r="L892" s="83"/>
    </row>
    <row r="893" spans="1:12" ht="30" customHeight="1" x14ac:dyDescent="0.35">
      <c r="A893" s="151" t="s">
        <v>2201</v>
      </c>
      <c r="B893" s="151"/>
      <c r="C893" s="151"/>
      <c r="D893" s="151"/>
      <c r="E893" s="151"/>
      <c r="F893" s="151" t="s">
        <v>36</v>
      </c>
      <c r="G893" s="151">
        <v>0</v>
      </c>
      <c r="H893" s="155"/>
      <c r="I893" s="151"/>
      <c r="J893" s="156"/>
      <c r="K893" s="156"/>
      <c r="L893" s="83"/>
    </row>
    <row r="894" spans="1:12" ht="30" customHeight="1" x14ac:dyDescent="0.35">
      <c r="A894" s="144" t="s">
        <v>2202</v>
      </c>
      <c r="B894" s="144" t="s">
        <v>2203</v>
      </c>
      <c r="C894" s="144" t="s">
        <v>2204</v>
      </c>
      <c r="D894" s="144" t="s">
        <v>2205</v>
      </c>
      <c r="E894" s="146">
        <v>60</v>
      </c>
      <c r="F894" s="146" t="s">
        <v>36</v>
      </c>
      <c r="G894" s="147">
        <v>0</v>
      </c>
      <c r="H894" s="148">
        <v>60</v>
      </c>
      <c r="I894" s="149">
        <v>1</v>
      </c>
      <c r="J894" s="149">
        <v>1</v>
      </c>
      <c r="K894" s="149">
        <v>9</v>
      </c>
      <c r="L894" s="83"/>
    </row>
    <row r="895" spans="1:12" ht="30" customHeight="1" x14ac:dyDescent="0.35">
      <c r="A895" s="144" t="s">
        <v>2202</v>
      </c>
      <c r="B895" s="144" t="s">
        <v>2206</v>
      </c>
      <c r="C895" s="144" t="s">
        <v>2207</v>
      </c>
      <c r="D895" s="144" t="s">
        <v>2208</v>
      </c>
      <c r="E895" s="146">
        <v>51</v>
      </c>
      <c r="F895" s="146" t="s">
        <v>36</v>
      </c>
      <c r="G895" s="147">
        <v>0</v>
      </c>
      <c r="H895" s="148">
        <v>51</v>
      </c>
      <c r="I895" s="149">
        <v>2</v>
      </c>
      <c r="J895" s="149">
        <v>10</v>
      </c>
      <c r="K895" s="149">
        <v>99</v>
      </c>
      <c r="L895" s="83"/>
    </row>
    <row r="896" spans="1:12" ht="30" customHeight="1" x14ac:dyDescent="0.35">
      <c r="A896" s="144" t="s">
        <v>2202</v>
      </c>
      <c r="B896" s="144" t="s">
        <v>2209</v>
      </c>
      <c r="C896" s="144" t="s">
        <v>2210</v>
      </c>
      <c r="D896" s="144" t="s">
        <v>2211</v>
      </c>
      <c r="E896" s="146">
        <v>43.35</v>
      </c>
      <c r="F896" s="146" t="s">
        <v>36</v>
      </c>
      <c r="G896" s="147">
        <v>0</v>
      </c>
      <c r="H896" s="148">
        <v>43.35</v>
      </c>
      <c r="I896" s="149">
        <v>3</v>
      </c>
      <c r="J896" s="149">
        <v>100</v>
      </c>
      <c r="K896" s="149">
        <v>499</v>
      </c>
      <c r="L896" s="83"/>
    </row>
    <row r="897" spans="1:12" ht="30" customHeight="1" x14ac:dyDescent="0.35">
      <c r="A897" s="144" t="s">
        <v>2202</v>
      </c>
      <c r="B897" s="144" t="s">
        <v>2212</v>
      </c>
      <c r="C897" s="144" t="s">
        <v>2213</v>
      </c>
      <c r="D897" s="144" t="s">
        <v>2214</v>
      </c>
      <c r="E897" s="146">
        <v>36.85</v>
      </c>
      <c r="F897" s="146" t="s">
        <v>36</v>
      </c>
      <c r="G897" s="147">
        <v>0</v>
      </c>
      <c r="H897" s="148">
        <v>36.85</v>
      </c>
      <c r="I897" s="149">
        <v>4</v>
      </c>
      <c r="J897" s="149">
        <v>500</v>
      </c>
      <c r="K897" s="149">
        <v>999</v>
      </c>
      <c r="L897" s="83"/>
    </row>
    <row r="898" spans="1:12" ht="30" customHeight="1" x14ac:dyDescent="0.35">
      <c r="A898" s="144" t="s">
        <v>2202</v>
      </c>
      <c r="B898" s="144" t="s">
        <v>2215</v>
      </c>
      <c r="C898" s="144" t="s">
        <v>2216</v>
      </c>
      <c r="D898" s="144" t="s">
        <v>2217</v>
      </c>
      <c r="E898" s="146">
        <v>31.32</v>
      </c>
      <c r="F898" s="146" t="s">
        <v>36</v>
      </c>
      <c r="G898" s="147">
        <v>0</v>
      </c>
      <c r="H898" s="148">
        <v>31.32</v>
      </c>
      <c r="I898" s="149">
        <v>5</v>
      </c>
      <c r="J898" s="149">
        <v>1000</v>
      </c>
      <c r="K898" s="149">
        <v>2499</v>
      </c>
      <c r="L898" s="83"/>
    </row>
    <row r="899" spans="1:12" ht="30" customHeight="1" x14ac:dyDescent="0.35">
      <c r="A899" s="144" t="s">
        <v>2202</v>
      </c>
      <c r="B899" s="144" t="s">
        <v>2218</v>
      </c>
      <c r="C899" s="144" t="s">
        <v>2219</v>
      </c>
      <c r="D899" s="144" t="s">
        <v>2220</v>
      </c>
      <c r="E899" s="146">
        <v>26.62</v>
      </c>
      <c r="F899" s="146" t="s">
        <v>36</v>
      </c>
      <c r="G899" s="147">
        <v>0</v>
      </c>
      <c r="H899" s="148">
        <v>26.62</v>
      </c>
      <c r="I899" s="149">
        <v>6</v>
      </c>
      <c r="J899" s="149">
        <v>2500</v>
      </c>
      <c r="K899" s="149">
        <v>4999</v>
      </c>
      <c r="L899" s="83"/>
    </row>
    <row r="900" spans="1:12" ht="30" customHeight="1" x14ac:dyDescent="0.35">
      <c r="A900" s="144" t="s">
        <v>2202</v>
      </c>
      <c r="B900" s="144" t="s">
        <v>2221</v>
      </c>
      <c r="C900" s="144" t="s">
        <v>2222</v>
      </c>
      <c r="D900" s="144" t="s">
        <v>2223</v>
      </c>
      <c r="E900" s="146">
        <v>22.63</v>
      </c>
      <c r="F900" s="146" t="s">
        <v>36</v>
      </c>
      <c r="G900" s="147">
        <v>0</v>
      </c>
      <c r="H900" s="148">
        <v>22.63</v>
      </c>
      <c r="I900" s="149">
        <v>7</v>
      </c>
      <c r="J900" s="149">
        <v>5000</v>
      </c>
      <c r="K900" s="149">
        <v>7499</v>
      </c>
      <c r="L900" s="83"/>
    </row>
    <row r="901" spans="1:12" ht="30" customHeight="1" x14ac:dyDescent="0.35">
      <c r="A901" s="144" t="s">
        <v>2202</v>
      </c>
      <c r="B901" s="144" t="s">
        <v>2224</v>
      </c>
      <c r="C901" s="144" t="s">
        <v>2225</v>
      </c>
      <c r="D901" s="144" t="s">
        <v>2226</v>
      </c>
      <c r="E901" s="146">
        <v>19.23</v>
      </c>
      <c r="F901" s="146" t="s">
        <v>36</v>
      </c>
      <c r="G901" s="147">
        <v>0</v>
      </c>
      <c r="H901" s="148">
        <v>19.23</v>
      </c>
      <c r="I901" s="149">
        <v>8</v>
      </c>
      <c r="J901" s="149">
        <v>7500</v>
      </c>
      <c r="K901" s="149">
        <v>9999</v>
      </c>
      <c r="L901" s="83"/>
    </row>
    <row r="902" spans="1:12" ht="30" customHeight="1" x14ac:dyDescent="0.35">
      <c r="A902" s="144" t="s">
        <v>2202</v>
      </c>
      <c r="B902" s="144" t="s">
        <v>2227</v>
      </c>
      <c r="C902" s="144" t="s">
        <v>2228</v>
      </c>
      <c r="D902" s="144" t="s">
        <v>2229</v>
      </c>
      <c r="E902" s="146">
        <v>16.350000000000001</v>
      </c>
      <c r="F902" s="146" t="s">
        <v>36</v>
      </c>
      <c r="G902" s="147">
        <v>0</v>
      </c>
      <c r="H902" s="148">
        <v>16.350000000000001</v>
      </c>
      <c r="I902" s="149">
        <v>9</v>
      </c>
      <c r="J902" s="149">
        <v>10000</v>
      </c>
      <c r="K902" s="149">
        <v>24999</v>
      </c>
      <c r="L902" s="83"/>
    </row>
    <row r="903" spans="1:12" ht="30" customHeight="1" x14ac:dyDescent="0.35">
      <c r="A903" s="144" t="s">
        <v>2202</v>
      </c>
      <c r="B903" s="144" t="s">
        <v>2230</v>
      </c>
      <c r="C903" s="144" t="s">
        <v>2231</v>
      </c>
      <c r="D903" s="144" t="s">
        <v>2232</v>
      </c>
      <c r="E903" s="146">
        <v>13.9</v>
      </c>
      <c r="F903" s="146" t="s">
        <v>36</v>
      </c>
      <c r="G903" s="147">
        <v>0</v>
      </c>
      <c r="H903" s="148">
        <v>13.9</v>
      </c>
      <c r="I903" s="149">
        <v>10</v>
      </c>
      <c r="J903" s="149">
        <v>25000</v>
      </c>
      <c r="K903" s="150">
        <v>0</v>
      </c>
      <c r="L903" s="83"/>
    </row>
    <row r="904" spans="1:12" ht="30" customHeight="1" x14ac:dyDescent="0.35">
      <c r="A904" s="144" t="s">
        <v>2233</v>
      </c>
      <c r="B904" s="144" t="s">
        <v>2234</v>
      </c>
      <c r="C904" s="144" t="s">
        <v>2235</v>
      </c>
      <c r="D904" s="144" t="s">
        <v>2236</v>
      </c>
      <c r="E904" s="146">
        <v>153</v>
      </c>
      <c r="F904" s="146" t="s">
        <v>36</v>
      </c>
      <c r="G904" s="147">
        <v>0</v>
      </c>
      <c r="H904" s="148">
        <v>153</v>
      </c>
      <c r="I904" s="149">
        <v>1</v>
      </c>
      <c r="J904" s="149">
        <v>1</v>
      </c>
      <c r="K904" s="149">
        <v>9</v>
      </c>
      <c r="L904" s="83"/>
    </row>
    <row r="905" spans="1:12" ht="30" customHeight="1" x14ac:dyDescent="0.35">
      <c r="A905" s="144" t="s">
        <v>2233</v>
      </c>
      <c r="B905" s="144" t="s">
        <v>2237</v>
      </c>
      <c r="C905" s="144" t="s">
        <v>2238</v>
      </c>
      <c r="D905" s="144" t="s">
        <v>2239</v>
      </c>
      <c r="E905" s="146">
        <v>130</v>
      </c>
      <c r="F905" s="146" t="s">
        <v>36</v>
      </c>
      <c r="G905" s="147">
        <v>0</v>
      </c>
      <c r="H905" s="148">
        <v>130</v>
      </c>
      <c r="I905" s="149">
        <v>2</v>
      </c>
      <c r="J905" s="149">
        <v>10</v>
      </c>
      <c r="K905" s="149">
        <v>99</v>
      </c>
      <c r="L905" s="83"/>
    </row>
    <row r="906" spans="1:12" ht="30" customHeight="1" x14ac:dyDescent="0.35">
      <c r="A906" s="144" t="s">
        <v>2233</v>
      </c>
      <c r="B906" s="144" t="s">
        <v>2240</v>
      </c>
      <c r="C906" s="144" t="s">
        <v>2241</v>
      </c>
      <c r="D906" s="144" t="s">
        <v>2242</v>
      </c>
      <c r="E906" s="146">
        <v>111</v>
      </c>
      <c r="F906" s="146" t="s">
        <v>36</v>
      </c>
      <c r="G906" s="147">
        <v>0</v>
      </c>
      <c r="H906" s="148">
        <v>111</v>
      </c>
      <c r="I906" s="149">
        <v>3</v>
      </c>
      <c r="J906" s="149">
        <v>100</v>
      </c>
      <c r="K906" s="149">
        <v>499</v>
      </c>
      <c r="L906" s="83"/>
    </row>
    <row r="907" spans="1:12" ht="30" customHeight="1" x14ac:dyDescent="0.35">
      <c r="A907" s="144" t="s">
        <v>2233</v>
      </c>
      <c r="B907" s="144" t="s">
        <v>2243</v>
      </c>
      <c r="C907" s="144" t="s">
        <v>2244</v>
      </c>
      <c r="D907" s="144" t="s">
        <v>2245</v>
      </c>
      <c r="E907" s="146">
        <v>94</v>
      </c>
      <c r="F907" s="146" t="s">
        <v>36</v>
      </c>
      <c r="G907" s="147">
        <v>0</v>
      </c>
      <c r="H907" s="148">
        <v>94</v>
      </c>
      <c r="I907" s="149">
        <v>4</v>
      </c>
      <c r="J907" s="149">
        <v>500</v>
      </c>
      <c r="K907" s="149">
        <v>999</v>
      </c>
      <c r="L907" s="83"/>
    </row>
    <row r="908" spans="1:12" ht="30" customHeight="1" x14ac:dyDescent="0.35">
      <c r="A908" s="144" t="s">
        <v>2233</v>
      </c>
      <c r="B908" s="144" t="s">
        <v>2246</v>
      </c>
      <c r="C908" s="144" t="s">
        <v>2247</v>
      </c>
      <c r="D908" s="144" t="s">
        <v>2248</v>
      </c>
      <c r="E908" s="146">
        <v>80</v>
      </c>
      <c r="F908" s="146" t="s">
        <v>36</v>
      </c>
      <c r="G908" s="147">
        <v>0</v>
      </c>
      <c r="H908" s="148">
        <v>80</v>
      </c>
      <c r="I908" s="149">
        <v>5</v>
      </c>
      <c r="J908" s="149">
        <v>1000</v>
      </c>
      <c r="K908" s="149">
        <v>2499</v>
      </c>
      <c r="L908" s="83"/>
    </row>
    <row r="909" spans="1:12" ht="30" customHeight="1" x14ac:dyDescent="0.35">
      <c r="A909" s="144" t="s">
        <v>2233</v>
      </c>
      <c r="B909" s="144" t="s">
        <v>2249</v>
      </c>
      <c r="C909" s="144" t="s">
        <v>2250</v>
      </c>
      <c r="D909" s="144" t="s">
        <v>2251</v>
      </c>
      <c r="E909" s="146">
        <v>68</v>
      </c>
      <c r="F909" s="146" t="s">
        <v>36</v>
      </c>
      <c r="G909" s="147">
        <v>0</v>
      </c>
      <c r="H909" s="148">
        <v>68</v>
      </c>
      <c r="I909" s="149">
        <v>6</v>
      </c>
      <c r="J909" s="149">
        <v>2500</v>
      </c>
      <c r="K909" s="149">
        <v>4999</v>
      </c>
      <c r="L909" s="83"/>
    </row>
    <row r="910" spans="1:12" ht="30" customHeight="1" x14ac:dyDescent="0.35">
      <c r="A910" s="144" t="s">
        <v>2233</v>
      </c>
      <c r="B910" s="144" t="s">
        <v>2252</v>
      </c>
      <c r="C910" s="144" t="s">
        <v>2253</v>
      </c>
      <c r="D910" s="144" t="s">
        <v>2254</v>
      </c>
      <c r="E910" s="146">
        <v>58</v>
      </c>
      <c r="F910" s="146" t="s">
        <v>36</v>
      </c>
      <c r="G910" s="147">
        <v>0</v>
      </c>
      <c r="H910" s="148">
        <v>58</v>
      </c>
      <c r="I910" s="149">
        <v>7</v>
      </c>
      <c r="J910" s="149">
        <v>5000</v>
      </c>
      <c r="K910" s="149">
        <v>7499</v>
      </c>
      <c r="L910" s="83"/>
    </row>
    <row r="911" spans="1:12" ht="30" customHeight="1" x14ac:dyDescent="0.35">
      <c r="A911" s="144" t="s">
        <v>2233</v>
      </c>
      <c r="B911" s="144" t="s">
        <v>2255</v>
      </c>
      <c r="C911" s="144" t="s">
        <v>2256</v>
      </c>
      <c r="D911" s="144" t="s">
        <v>2257</v>
      </c>
      <c r="E911" s="146">
        <v>49</v>
      </c>
      <c r="F911" s="146" t="s">
        <v>36</v>
      </c>
      <c r="G911" s="147">
        <v>0</v>
      </c>
      <c r="H911" s="148">
        <v>49</v>
      </c>
      <c r="I911" s="149">
        <v>8</v>
      </c>
      <c r="J911" s="149">
        <v>7500</v>
      </c>
      <c r="K911" s="149">
        <v>9999</v>
      </c>
      <c r="L911" s="83"/>
    </row>
    <row r="912" spans="1:12" ht="30" customHeight="1" x14ac:dyDescent="0.35">
      <c r="A912" s="144" t="s">
        <v>2233</v>
      </c>
      <c r="B912" s="144" t="s">
        <v>2258</v>
      </c>
      <c r="C912" s="144" t="s">
        <v>2259</v>
      </c>
      <c r="D912" s="144" t="s">
        <v>2260</v>
      </c>
      <c r="E912" s="146">
        <v>42</v>
      </c>
      <c r="F912" s="146" t="s">
        <v>36</v>
      </c>
      <c r="G912" s="147">
        <v>0</v>
      </c>
      <c r="H912" s="148">
        <v>42</v>
      </c>
      <c r="I912" s="149">
        <v>9</v>
      </c>
      <c r="J912" s="149">
        <v>10000</v>
      </c>
      <c r="K912" s="149">
        <v>24999</v>
      </c>
      <c r="L912" s="83"/>
    </row>
    <row r="913" spans="1:12" ht="30" customHeight="1" x14ac:dyDescent="0.35">
      <c r="A913" s="144" t="s">
        <v>2233</v>
      </c>
      <c r="B913" s="144" t="s">
        <v>2261</v>
      </c>
      <c r="C913" s="144" t="s">
        <v>2262</v>
      </c>
      <c r="D913" s="144" t="s">
        <v>2263</v>
      </c>
      <c r="E913" s="146">
        <v>35</v>
      </c>
      <c r="F913" s="146" t="s">
        <v>36</v>
      </c>
      <c r="G913" s="147">
        <v>0</v>
      </c>
      <c r="H913" s="148">
        <v>35</v>
      </c>
      <c r="I913" s="149">
        <v>10</v>
      </c>
      <c r="J913" s="149">
        <v>25000</v>
      </c>
      <c r="K913" s="150">
        <v>0</v>
      </c>
      <c r="L913" s="83"/>
    </row>
    <row r="914" spans="1:12" ht="30" customHeight="1" x14ac:dyDescent="0.35">
      <c r="A914" s="144" t="s">
        <v>2264</v>
      </c>
      <c r="B914" s="144" t="s">
        <v>2265</v>
      </c>
      <c r="C914" s="144" t="s">
        <v>2266</v>
      </c>
      <c r="D914" s="144" t="s">
        <v>2267</v>
      </c>
      <c r="E914" s="146">
        <v>108</v>
      </c>
      <c r="F914" s="146" t="s">
        <v>36</v>
      </c>
      <c r="G914" s="147">
        <v>0</v>
      </c>
      <c r="H914" s="148">
        <v>108</v>
      </c>
      <c r="I914" s="149">
        <v>1</v>
      </c>
      <c r="J914" s="149">
        <v>1</v>
      </c>
      <c r="K914" s="149">
        <v>9</v>
      </c>
      <c r="L914" s="83"/>
    </row>
    <row r="915" spans="1:12" ht="30" customHeight="1" x14ac:dyDescent="0.35">
      <c r="A915" s="144" t="s">
        <v>2264</v>
      </c>
      <c r="B915" s="144" t="s">
        <v>2268</v>
      </c>
      <c r="C915" s="144" t="s">
        <v>2269</v>
      </c>
      <c r="D915" s="144" t="s">
        <v>2270</v>
      </c>
      <c r="E915" s="146">
        <v>92</v>
      </c>
      <c r="F915" s="146" t="s">
        <v>36</v>
      </c>
      <c r="G915" s="147">
        <v>0</v>
      </c>
      <c r="H915" s="148">
        <v>92</v>
      </c>
      <c r="I915" s="149">
        <v>2</v>
      </c>
      <c r="J915" s="149">
        <v>10</v>
      </c>
      <c r="K915" s="149">
        <v>99</v>
      </c>
      <c r="L915" s="83"/>
    </row>
    <row r="916" spans="1:12" ht="30" customHeight="1" x14ac:dyDescent="0.35">
      <c r="A916" s="144" t="s">
        <v>2264</v>
      </c>
      <c r="B916" s="144" t="s">
        <v>2271</v>
      </c>
      <c r="C916" s="144" t="s">
        <v>2272</v>
      </c>
      <c r="D916" s="144" t="s">
        <v>2273</v>
      </c>
      <c r="E916" s="146">
        <v>78</v>
      </c>
      <c r="F916" s="146" t="s">
        <v>36</v>
      </c>
      <c r="G916" s="147">
        <v>0</v>
      </c>
      <c r="H916" s="148">
        <v>78</v>
      </c>
      <c r="I916" s="149">
        <v>3</v>
      </c>
      <c r="J916" s="149">
        <v>100</v>
      </c>
      <c r="K916" s="149">
        <v>499</v>
      </c>
      <c r="L916" s="83"/>
    </row>
    <row r="917" spans="1:12" ht="30" customHeight="1" x14ac:dyDescent="0.35">
      <c r="A917" s="144" t="s">
        <v>2264</v>
      </c>
      <c r="B917" s="144" t="s">
        <v>2274</v>
      </c>
      <c r="C917" s="144" t="s">
        <v>2275</v>
      </c>
      <c r="D917" s="144" t="s">
        <v>2276</v>
      </c>
      <c r="E917" s="146">
        <v>66</v>
      </c>
      <c r="F917" s="146" t="s">
        <v>36</v>
      </c>
      <c r="G917" s="147">
        <v>0</v>
      </c>
      <c r="H917" s="148">
        <v>66</v>
      </c>
      <c r="I917" s="149">
        <v>4</v>
      </c>
      <c r="J917" s="149">
        <v>500</v>
      </c>
      <c r="K917" s="149">
        <v>999</v>
      </c>
      <c r="L917" s="83"/>
    </row>
    <row r="918" spans="1:12" ht="30" customHeight="1" x14ac:dyDescent="0.35">
      <c r="A918" s="144" t="s">
        <v>2264</v>
      </c>
      <c r="B918" s="144" t="s">
        <v>2277</v>
      </c>
      <c r="C918" s="144" t="s">
        <v>2278</v>
      </c>
      <c r="D918" s="144" t="s">
        <v>2279</v>
      </c>
      <c r="E918" s="146">
        <v>56</v>
      </c>
      <c r="F918" s="146" t="s">
        <v>36</v>
      </c>
      <c r="G918" s="147">
        <v>0</v>
      </c>
      <c r="H918" s="148">
        <v>56</v>
      </c>
      <c r="I918" s="149">
        <v>5</v>
      </c>
      <c r="J918" s="149">
        <v>1000</v>
      </c>
      <c r="K918" s="149">
        <v>2499</v>
      </c>
      <c r="L918" s="83"/>
    </row>
    <row r="919" spans="1:12" ht="30" customHeight="1" x14ac:dyDescent="0.35">
      <c r="A919" s="144" t="s">
        <v>2264</v>
      </c>
      <c r="B919" s="144" t="s">
        <v>2280</v>
      </c>
      <c r="C919" s="144" t="s">
        <v>2281</v>
      </c>
      <c r="D919" s="144" t="s">
        <v>2282</v>
      </c>
      <c r="E919" s="146">
        <v>48</v>
      </c>
      <c r="F919" s="146" t="s">
        <v>36</v>
      </c>
      <c r="G919" s="147">
        <v>0</v>
      </c>
      <c r="H919" s="148">
        <v>48</v>
      </c>
      <c r="I919" s="149">
        <v>6</v>
      </c>
      <c r="J919" s="149">
        <v>2500</v>
      </c>
      <c r="K919" s="149">
        <v>4999</v>
      </c>
      <c r="L919" s="83"/>
    </row>
    <row r="920" spans="1:12" ht="30" customHeight="1" x14ac:dyDescent="0.35">
      <c r="A920" s="144" t="s">
        <v>2264</v>
      </c>
      <c r="B920" s="144" t="s">
        <v>2283</v>
      </c>
      <c r="C920" s="144" t="s">
        <v>2284</v>
      </c>
      <c r="D920" s="144" t="s">
        <v>2285</v>
      </c>
      <c r="E920" s="146">
        <v>41</v>
      </c>
      <c r="F920" s="146" t="s">
        <v>36</v>
      </c>
      <c r="G920" s="147">
        <v>0</v>
      </c>
      <c r="H920" s="148">
        <v>41</v>
      </c>
      <c r="I920" s="149">
        <v>7</v>
      </c>
      <c r="J920" s="149">
        <v>5000</v>
      </c>
      <c r="K920" s="149">
        <v>7499</v>
      </c>
      <c r="L920" s="83"/>
    </row>
    <row r="921" spans="1:12" ht="30" customHeight="1" x14ac:dyDescent="0.35">
      <c r="A921" s="144" t="s">
        <v>2264</v>
      </c>
      <c r="B921" s="144" t="s">
        <v>2286</v>
      </c>
      <c r="C921" s="144" t="s">
        <v>2287</v>
      </c>
      <c r="D921" s="144" t="s">
        <v>2288</v>
      </c>
      <c r="E921" s="146">
        <v>35</v>
      </c>
      <c r="F921" s="146" t="s">
        <v>36</v>
      </c>
      <c r="G921" s="147">
        <v>0</v>
      </c>
      <c r="H921" s="148">
        <v>35</v>
      </c>
      <c r="I921" s="149">
        <v>8</v>
      </c>
      <c r="J921" s="149">
        <v>7500</v>
      </c>
      <c r="K921" s="149">
        <v>9999</v>
      </c>
      <c r="L921" s="83"/>
    </row>
    <row r="922" spans="1:12" ht="30" customHeight="1" x14ac:dyDescent="0.35">
      <c r="A922" s="144" t="s">
        <v>2264</v>
      </c>
      <c r="B922" s="144" t="s">
        <v>2289</v>
      </c>
      <c r="C922" s="144" t="s">
        <v>2290</v>
      </c>
      <c r="D922" s="144" t="s">
        <v>2291</v>
      </c>
      <c r="E922" s="146">
        <v>29</v>
      </c>
      <c r="F922" s="146" t="s">
        <v>36</v>
      </c>
      <c r="G922" s="147">
        <v>0</v>
      </c>
      <c r="H922" s="148">
        <v>29</v>
      </c>
      <c r="I922" s="149">
        <v>9</v>
      </c>
      <c r="J922" s="149">
        <v>10000</v>
      </c>
      <c r="K922" s="149">
        <v>24999</v>
      </c>
      <c r="L922" s="83"/>
    </row>
    <row r="923" spans="1:12" ht="30" customHeight="1" x14ac:dyDescent="0.35">
      <c r="A923" s="144" t="s">
        <v>2264</v>
      </c>
      <c r="B923" s="144" t="s">
        <v>2292</v>
      </c>
      <c r="C923" s="144" t="s">
        <v>2293</v>
      </c>
      <c r="D923" s="144" t="s">
        <v>2294</v>
      </c>
      <c r="E923" s="146">
        <v>25</v>
      </c>
      <c r="F923" s="146" t="s">
        <v>36</v>
      </c>
      <c r="G923" s="147">
        <v>0</v>
      </c>
      <c r="H923" s="148">
        <v>25</v>
      </c>
      <c r="I923" s="149">
        <v>10</v>
      </c>
      <c r="J923" s="149">
        <v>25000</v>
      </c>
      <c r="K923" s="150">
        <v>0</v>
      </c>
      <c r="L923" s="83"/>
    </row>
    <row r="924" spans="1:12" ht="30" customHeight="1" x14ac:dyDescent="0.35">
      <c r="A924" s="158" t="s">
        <v>2295</v>
      </c>
      <c r="B924" s="152"/>
      <c r="C924" s="152"/>
      <c r="D924" s="152"/>
      <c r="E924" s="152"/>
      <c r="F924" s="152"/>
      <c r="G924" s="152"/>
      <c r="H924" s="153"/>
      <c r="I924" s="154"/>
      <c r="J924" s="154"/>
      <c r="K924" s="154">
        <v>0</v>
      </c>
      <c r="L924" s="83"/>
    </row>
    <row r="925" spans="1:12" ht="30" customHeight="1" x14ac:dyDescent="0.35">
      <c r="A925" s="151" t="s">
        <v>2296</v>
      </c>
      <c r="B925" s="151"/>
      <c r="C925" s="151"/>
      <c r="D925" s="151"/>
      <c r="E925" s="151"/>
      <c r="F925" s="151"/>
      <c r="G925" s="151"/>
      <c r="H925" s="155"/>
      <c r="I925" s="156"/>
      <c r="J925" s="156"/>
      <c r="K925" s="156">
        <v>0</v>
      </c>
      <c r="L925" s="83"/>
    </row>
    <row r="926" spans="1:12" ht="30" customHeight="1" x14ac:dyDescent="0.35">
      <c r="A926" s="144" t="s">
        <v>2297</v>
      </c>
      <c r="B926" s="144" t="s">
        <v>2298</v>
      </c>
      <c r="C926" s="144" t="s">
        <v>2299</v>
      </c>
      <c r="D926" s="144" t="s">
        <v>2300</v>
      </c>
      <c r="E926" s="146">
        <v>240</v>
      </c>
      <c r="F926" s="146" t="s">
        <v>36</v>
      </c>
      <c r="G926" s="147">
        <v>0.03</v>
      </c>
      <c r="H926" s="148">
        <v>232.8</v>
      </c>
      <c r="I926" s="149">
        <v>1</v>
      </c>
      <c r="J926" s="149">
        <v>1</v>
      </c>
      <c r="K926" s="149">
        <v>9</v>
      </c>
      <c r="L926" s="83"/>
    </row>
    <row r="927" spans="1:12" ht="30" customHeight="1" x14ac:dyDescent="0.35">
      <c r="A927" s="144" t="s">
        <v>2297</v>
      </c>
      <c r="B927" s="144" t="s">
        <v>2301</v>
      </c>
      <c r="C927" s="144" t="s">
        <v>2302</v>
      </c>
      <c r="D927" s="144" t="s">
        <v>2303</v>
      </c>
      <c r="E927" s="146">
        <v>238</v>
      </c>
      <c r="F927" s="146" t="s">
        <v>36</v>
      </c>
      <c r="G927" s="147">
        <v>0.03</v>
      </c>
      <c r="H927" s="148">
        <v>230.86</v>
      </c>
      <c r="I927" s="149">
        <v>2</v>
      </c>
      <c r="J927" s="149">
        <v>10</v>
      </c>
      <c r="K927" s="149">
        <v>99</v>
      </c>
      <c r="L927" s="83"/>
    </row>
    <row r="928" spans="1:12" ht="30" customHeight="1" x14ac:dyDescent="0.35">
      <c r="A928" s="144" t="s">
        <v>2297</v>
      </c>
      <c r="B928" s="144" t="s">
        <v>2304</v>
      </c>
      <c r="C928" s="144" t="s">
        <v>2305</v>
      </c>
      <c r="D928" s="144" t="s">
        <v>2306</v>
      </c>
      <c r="E928" s="146">
        <v>235</v>
      </c>
      <c r="F928" s="146" t="s">
        <v>36</v>
      </c>
      <c r="G928" s="147">
        <v>0.03</v>
      </c>
      <c r="H928" s="148">
        <v>227.95</v>
      </c>
      <c r="I928" s="149">
        <v>3</v>
      </c>
      <c r="J928" s="149">
        <v>100</v>
      </c>
      <c r="K928" s="149">
        <v>499</v>
      </c>
      <c r="L928" s="83"/>
    </row>
    <row r="929" spans="1:12" ht="30" customHeight="1" x14ac:dyDescent="0.35">
      <c r="A929" s="144" t="s">
        <v>2297</v>
      </c>
      <c r="B929" s="144" t="s">
        <v>2307</v>
      </c>
      <c r="C929" s="144" t="s">
        <v>2308</v>
      </c>
      <c r="D929" s="144" t="s">
        <v>2309</v>
      </c>
      <c r="E929" s="146">
        <v>233</v>
      </c>
      <c r="F929" s="146" t="s">
        <v>36</v>
      </c>
      <c r="G929" s="147">
        <v>0.03</v>
      </c>
      <c r="H929" s="148">
        <v>226.01</v>
      </c>
      <c r="I929" s="149">
        <v>4</v>
      </c>
      <c r="J929" s="149">
        <v>500</v>
      </c>
      <c r="K929" s="149">
        <v>999</v>
      </c>
      <c r="L929" s="83"/>
    </row>
    <row r="930" spans="1:12" ht="30" customHeight="1" x14ac:dyDescent="0.35">
      <c r="A930" s="144" t="s">
        <v>2297</v>
      </c>
      <c r="B930" s="144" t="s">
        <v>2310</v>
      </c>
      <c r="C930" s="145" t="s">
        <v>2311</v>
      </c>
      <c r="D930" s="144" t="s">
        <v>2312</v>
      </c>
      <c r="E930" s="146">
        <v>230</v>
      </c>
      <c r="F930" s="146" t="s">
        <v>36</v>
      </c>
      <c r="G930" s="147">
        <v>0.03</v>
      </c>
      <c r="H930" s="148">
        <v>223.1</v>
      </c>
      <c r="I930" s="149">
        <v>5</v>
      </c>
      <c r="J930" s="149">
        <v>1000</v>
      </c>
      <c r="K930" s="149">
        <v>2499</v>
      </c>
      <c r="L930" s="83"/>
    </row>
    <row r="931" spans="1:12" ht="30" customHeight="1" x14ac:dyDescent="0.35">
      <c r="A931" s="144" t="s">
        <v>2297</v>
      </c>
      <c r="B931" s="144" t="s">
        <v>2313</v>
      </c>
      <c r="C931" s="144" t="s">
        <v>2314</v>
      </c>
      <c r="D931" s="144" t="s">
        <v>2315</v>
      </c>
      <c r="E931" s="146">
        <v>228</v>
      </c>
      <c r="F931" s="146" t="s">
        <v>36</v>
      </c>
      <c r="G931" s="147">
        <v>0.03</v>
      </c>
      <c r="H931" s="148">
        <v>221.16</v>
      </c>
      <c r="I931" s="149">
        <v>6</v>
      </c>
      <c r="J931" s="149">
        <v>2500</v>
      </c>
      <c r="K931" s="149">
        <v>4999</v>
      </c>
      <c r="L931" s="83"/>
    </row>
    <row r="932" spans="1:12" ht="30" customHeight="1" x14ac:dyDescent="0.35">
      <c r="A932" s="144" t="s">
        <v>2297</v>
      </c>
      <c r="B932" s="144" t="s">
        <v>2316</v>
      </c>
      <c r="C932" s="144" t="s">
        <v>2317</v>
      </c>
      <c r="D932" s="144" t="s">
        <v>2318</v>
      </c>
      <c r="E932" s="146">
        <v>226</v>
      </c>
      <c r="F932" s="146" t="s">
        <v>36</v>
      </c>
      <c r="G932" s="147">
        <v>0.03</v>
      </c>
      <c r="H932" s="148">
        <v>219.22</v>
      </c>
      <c r="I932" s="149">
        <v>7</v>
      </c>
      <c r="J932" s="149">
        <v>5000</v>
      </c>
      <c r="K932" s="149">
        <v>7499</v>
      </c>
      <c r="L932" s="83"/>
    </row>
    <row r="933" spans="1:12" ht="30" customHeight="1" x14ac:dyDescent="0.35">
      <c r="A933" s="144" t="s">
        <v>2297</v>
      </c>
      <c r="B933" s="144" t="s">
        <v>2319</v>
      </c>
      <c r="C933" s="144" t="s">
        <v>2320</v>
      </c>
      <c r="D933" s="144" t="s">
        <v>2321</v>
      </c>
      <c r="E933" s="146">
        <v>223</v>
      </c>
      <c r="F933" s="146" t="s">
        <v>36</v>
      </c>
      <c r="G933" s="147">
        <v>0.03</v>
      </c>
      <c r="H933" s="148">
        <v>216.31</v>
      </c>
      <c r="I933" s="149">
        <v>8</v>
      </c>
      <c r="J933" s="149">
        <v>7500</v>
      </c>
      <c r="K933" s="149">
        <v>9999</v>
      </c>
      <c r="L933" s="83"/>
    </row>
    <row r="934" spans="1:12" ht="30" customHeight="1" x14ac:dyDescent="0.35">
      <c r="A934" s="144" t="s">
        <v>2297</v>
      </c>
      <c r="B934" s="144" t="s">
        <v>2322</v>
      </c>
      <c r="C934" s="144" t="s">
        <v>2323</v>
      </c>
      <c r="D934" s="144" t="s">
        <v>2324</v>
      </c>
      <c r="E934" s="146">
        <v>221</v>
      </c>
      <c r="F934" s="146" t="s">
        <v>36</v>
      </c>
      <c r="G934" s="147">
        <v>0.03</v>
      </c>
      <c r="H934" s="148">
        <v>214.37</v>
      </c>
      <c r="I934" s="149">
        <v>9</v>
      </c>
      <c r="J934" s="149">
        <v>10000</v>
      </c>
      <c r="K934" s="149">
        <v>24999</v>
      </c>
      <c r="L934" s="83"/>
    </row>
    <row r="935" spans="1:12" ht="30" customHeight="1" x14ac:dyDescent="0.35">
      <c r="A935" s="144" t="s">
        <v>2297</v>
      </c>
      <c r="B935" s="144" t="s">
        <v>2298</v>
      </c>
      <c r="C935" s="144" t="s">
        <v>2325</v>
      </c>
      <c r="D935" s="144" t="s">
        <v>2326</v>
      </c>
      <c r="E935" s="146">
        <v>218</v>
      </c>
      <c r="F935" s="146" t="s">
        <v>36</v>
      </c>
      <c r="G935" s="147">
        <v>0.03</v>
      </c>
      <c r="H935" s="148">
        <v>211.46</v>
      </c>
      <c r="I935" s="149">
        <v>10</v>
      </c>
      <c r="J935" s="149">
        <v>25000</v>
      </c>
      <c r="K935" s="150">
        <v>0</v>
      </c>
      <c r="L935" s="83"/>
    </row>
    <row r="936" spans="1:12" ht="30" customHeight="1" x14ac:dyDescent="0.35">
      <c r="A936" s="144" t="s">
        <v>2327</v>
      </c>
      <c r="B936" s="144" t="s">
        <v>2328</v>
      </c>
      <c r="C936" s="144" t="s">
        <v>2329</v>
      </c>
      <c r="D936" s="144" t="s">
        <v>2330</v>
      </c>
      <c r="E936" s="146">
        <v>648</v>
      </c>
      <c r="F936" s="146" t="s">
        <v>36</v>
      </c>
      <c r="G936" s="147">
        <v>0.03</v>
      </c>
      <c r="H936" s="148">
        <v>628.55999999999995</v>
      </c>
      <c r="I936" s="149">
        <v>1</v>
      </c>
      <c r="J936" s="149">
        <v>1</v>
      </c>
      <c r="K936" s="149">
        <v>9</v>
      </c>
      <c r="L936" s="83"/>
    </row>
    <row r="937" spans="1:12" ht="30" customHeight="1" x14ac:dyDescent="0.35">
      <c r="A937" s="144" t="s">
        <v>2327</v>
      </c>
      <c r="B937" s="144" t="s">
        <v>2328</v>
      </c>
      <c r="C937" s="144" t="s">
        <v>2331</v>
      </c>
      <c r="D937" s="144" t="s">
        <v>2332</v>
      </c>
      <c r="E937" s="146">
        <v>643</v>
      </c>
      <c r="F937" s="146" t="s">
        <v>36</v>
      </c>
      <c r="G937" s="147">
        <v>0.03</v>
      </c>
      <c r="H937" s="148">
        <v>623.71</v>
      </c>
      <c r="I937" s="149">
        <v>2</v>
      </c>
      <c r="J937" s="149">
        <v>10</v>
      </c>
      <c r="K937" s="149">
        <v>99</v>
      </c>
      <c r="L937" s="83"/>
    </row>
    <row r="938" spans="1:12" ht="30" customHeight="1" x14ac:dyDescent="0.35">
      <c r="A938" s="144" t="s">
        <v>2327</v>
      </c>
      <c r="B938" s="144" t="s">
        <v>2328</v>
      </c>
      <c r="C938" s="144" t="s">
        <v>2333</v>
      </c>
      <c r="D938" s="144" t="s">
        <v>2334</v>
      </c>
      <c r="E938" s="146">
        <v>635</v>
      </c>
      <c r="F938" s="146" t="s">
        <v>36</v>
      </c>
      <c r="G938" s="147">
        <v>0.03</v>
      </c>
      <c r="H938" s="148">
        <v>615.95000000000005</v>
      </c>
      <c r="I938" s="149">
        <v>3</v>
      </c>
      <c r="J938" s="149">
        <v>100</v>
      </c>
      <c r="K938" s="149">
        <v>499</v>
      </c>
      <c r="L938" s="83"/>
    </row>
    <row r="939" spans="1:12" ht="30" customHeight="1" x14ac:dyDescent="0.35">
      <c r="A939" s="144" t="s">
        <v>2327</v>
      </c>
      <c r="B939" s="144" t="s">
        <v>2328</v>
      </c>
      <c r="C939" s="144" t="s">
        <v>2335</v>
      </c>
      <c r="D939" s="144" t="s">
        <v>2336</v>
      </c>
      <c r="E939" s="146">
        <v>629</v>
      </c>
      <c r="F939" s="146" t="s">
        <v>36</v>
      </c>
      <c r="G939" s="147">
        <v>0.03</v>
      </c>
      <c r="H939" s="148">
        <v>610.13</v>
      </c>
      <c r="I939" s="149">
        <v>4</v>
      </c>
      <c r="J939" s="149">
        <v>500</v>
      </c>
      <c r="K939" s="149">
        <v>999</v>
      </c>
      <c r="L939" s="83"/>
    </row>
    <row r="940" spans="1:12" ht="30" customHeight="1" x14ac:dyDescent="0.35">
      <c r="A940" s="144" t="s">
        <v>2327</v>
      </c>
      <c r="B940" s="144" t="s">
        <v>2328</v>
      </c>
      <c r="C940" s="144" t="s">
        <v>2337</v>
      </c>
      <c r="D940" s="144" t="s">
        <v>2338</v>
      </c>
      <c r="E940" s="146">
        <v>621</v>
      </c>
      <c r="F940" s="146" t="s">
        <v>36</v>
      </c>
      <c r="G940" s="147">
        <v>0.03</v>
      </c>
      <c r="H940" s="148">
        <v>602.37</v>
      </c>
      <c r="I940" s="149">
        <v>5</v>
      </c>
      <c r="J940" s="149">
        <v>1000</v>
      </c>
      <c r="K940" s="149">
        <v>2499</v>
      </c>
      <c r="L940" s="83"/>
    </row>
    <row r="941" spans="1:12" ht="30" customHeight="1" x14ac:dyDescent="0.35">
      <c r="A941" s="144" t="s">
        <v>2327</v>
      </c>
      <c r="B941" s="144" t="s">
        <v>2328</v>
      </c>
      <c r="C941" s="144" t="s">
        <v>2339</v>
      </c>
      <c r="D941" s="144" t="s">
        <v>2340</v>
      </c>
      <c r="E941" s="146">
        <v>616</v>
      </c>
      <c r="F941" s="146" t="s">
        <v>36</v>
      </c>
      <c r="G941" s="147">
        <v>0.03</v>
      </c>
      <c r="H941" s="148">
        <v>597.52</v>
      </c>
      <c r="I941" s="149">
        <v>6</v>
      </c>
      <c r="J941" s="149">
        <v>2500</v>
      </c>
      <c r="K941" s="149">
        <v>4999</v>
      </c>
      <c r="L941" s="83"/>
    </row>
    <row r="942" spans="1:12" ht="30" customHeight="1" x14ac:dyDescent="0.35">
      <c r="A942" s="144" t="s">
        <v>2327</v>
      </c>
      <c r="B942" s="144" t="s">
        <v>2328</v>
      </c>
      <c r="C942" s="144" t="s">
        <v>2341</v>
      </c>
      <c r="D942" s="144" t="s">
        <v>2342</v>
      </c>
      <c r="E942" s="146">
        <v>610</v>
      </c>
      <c r="F942" s="146" t="s">
        <v>36</v>
      </c>
      <c r="G942" s="147">
        <v>0.03</v>
      </c>
      <c r="H942" s="148">
        <v>591.70000000000005</v>
      </c>
      <c r="I942" s="149">
        <v>7</v>
      </c>
      <c r="J942" s="149">
        <v>5000</v>
      </c>
      <c r="K942" s="149">
        <v>7499</v>
      </c>
      <c r="L942" s="83"/>
    </row>
    <row r="943" spans="1:12" ht="30" customHeight="1" x14ac:dyDescent="0.35">
      <c r="A943" s="144" t="s">
        <v>2327</v>
      </c>
      <c r="B943" s="144" t="s">
        <v>2328</v>
      </c>
      <c r="C943" s="144" t="s">
        <v>2343</v>
      </c>
      <c r="D943" s="144" t="s">
        <v>2344</v>
      </c>
      <c r="E943" s="146">
        <v>602</v>
      </c>
      <c r="F943" s="146" t="s">
        <v>36</v>
      </c>
      <c r="G943" s="147">
        <v>0.03</v>
      </c>
      <c r="H943" s="148">
        <v>583.94000000000005</v>
      </c>
      <c r="I943" s="149">
        <v>8</v>
      </c>
      <c r="J943" s="149">
        <v>7500</v>
      </c>
      <c r="K943" s="149">
        <v>9999</v>
      </c>
      <c r="L943" s="83"/>
    </row>
    <row r="944" spans="1:12" ht="30" customHeight="1" x14ac:dyDescent="0.35">
      <c r="A944" s="144" t="s">
        <v>2327</v>
      </c>
      <c r="B944" s="144" t="s">
        <v>2328</v>
      </c>
      <c r="C944" s="144" t="s">
        <v>2345</v>
      </c>
      <c r="D944" s="144" t="s">
        <v>2346</v>
      </c>
      <c r="E944" s="146">
        <v>597</v>
      </c>
      <c r="F944" s="146" t="s">
        <v>36</v>
      </c>
      <c r="G944" s="147">
        <v>0.03</v>
      </c>
      <c r="H944" s="148">
        <v>579.09</v>
      </c>
      <c r="I944" s="149">
        <v>9</v>
      </c>
      <c r="J944" s="149">
        <v>10000</v>
      </c>
      <c r="K944" s="149">
        <v>24999</v>
      </c>
      <c r="L944" s="83"/>
    </row>
    <row r="945" spans="1:12" ht="30" customHeight="1" x14ac:dyDescent="0.35">
      <c r="A945" s="144" t="s">
        <v>2327</v>
      </c>
      <c r="B945" s="144" t="s">
        <v>2328</v>
      </c>
      <c r="C945" s="145" t="s">
        <v>2347</v>
      </c>
      <c r="D945" s="144" t="s">
        <v>2348</v>
      </c>
      <c r="E945" s="146">
        <v>589</v>
      </c>
      <c r="F945" s="146" t="s">
        <v>36</v>
      </c>
      <c r="G945" s="147">
        <v>0.03</v>
      </c>
      <c r="H945" s="148">
        <v>571.33000000000004</v>
      </c>
      <c r="I945" s="149">
        <v>10</v>
      </c>
      <c r="J945" s="149">
        <v>25000</v>
      </c>
      <c r="K945" s="150">
        <v>0</v>
      </c>
      <c r="L945" s="83"/>
    </row>
    <row r="946" spans="1:12" ht="30" customHeight="1" x14ac:dyDescent="0.35">
      <c r="A946" s="144" t="s">
        <v>2349</v>
      </c>
      <c r="B946" s="144" t="s">
        <v>2350</v>
      </c>
      <c r="C946" s="144" t="s">
        <v>2351</v>
      </c>
      <c r="D946" s="144" t="s">
        <v>2352</v>
      </c>
      <c r="E946" s="146">
        <v>456</v>
      </c>
      <c r="F946" s="146" t="s">
        <v>36</v>
      </c>
      <c r="G946" s="147">
        <v>0.03</v>
      </c>
      <c r="H946" s="148">
        <v>442.32</v>
      </c>
      <c r="I946" s="149">
        <v>1</v>
      </c>
      <c r="J946" s="149">
        <v>1</v>
      </c>
      <c r="K946" s="149">
        <v>9</v>
      </c>
      <c r="L946" s="83"/>
    </row>
    <row r="947" spans="1:12" ht="30" customHeight="1" x14ac:dyDescent="0.35">
      <c r="A947" s="144" t="s">
        <v>2349</v>
      </c>
      <c r="B947" s="144" t="s">
        <v>2350</v>
      </c>
      <c r="C947" s="144" t="s">
        <v>2353</v>
      </c>
      <c r="D947" s="144" t="s">
        <v>2354</v>
      </c>
      <c r="E947" s="146">
        <v>452</v>
      </c>
      <c r="F947" s="146" t="s">
        <v>36</v>
      </c>
      <c r="G947" s="147">
        <v>0.03</v>
      </c>
      <c r="H947" s="148">
        <v>438.44</v>
      </c>
      <c r="I947" s="149">
        <v>2</v>
      </c>
      <c r="J947" s="149">
        <v>10</v>
      </c>
      <c r="K947" s="149">
        <v>99</v>
      </c>
      <c r="L947" s="83"/>
    </row>
    <row r="948" spans="1:12" ht="30" customHeight="1" x14ac:dyDescent="0.35">
      <c r="A948" s="144" t="s">
        <v>2349</v>
      </c>
      <c r="B948" s="144" t="s">
        <v>2350</v>
      </c>
      <c r="C948" s="144" t="s">
        <v>2355</v>
      </c>
      <c r="D948" s="144" t="s">
        <v>2356</v>
      </c>
      <c r="E948" s="146">
        <v>447</v>
      </c>
      <c r="F948" s="146" t="s">
        <v>36</v>
      </c>
      <c r="G948" s="147">
        <v>0.03</v>
      </c>
      <c r="H948" s="148">
        <v>433.59</v>
      </c>
      <c r="I948" s="149">
        <v>3</v>
      </c>
      <c r="J948" s="149">
        <v>100</v>
      </c>
      <c r="K948" s="149">
        <v>499</v>
      </c>
      <c r="L948" s="83"/>
    </row>
    <row r="949" spans="1:12" ht="30" customHeight="1" x14ac:dyDescent="0.35">
      <c r="A949" s="144" t="s">
        <v>2349</v>
      </c>
      <c r="B949" s="144" t="s">
        <v>2350</v>
      </c>
      <c r="C949" s="144" t="s">
        <v>2357</v>
      </c>
      <c r="D949" s="144" t="s">
        <v>2358</v>
      </c>
      <c r="E949" s="146">
        <v>443</v>
      </c>
      <c r="F949" s="146" t="s">
        <v>36</v>
      </c>
      <c r="G949" s="147">
        <v>0.03</v>
      </c>
      <c r="H949" s="148">
        <v>429.71</v>
      </c>
      <c r="I949" s="149">
        <v>4</v>
      </c>
      <c r="J949" s="149">
        <v>500</v>
      </c>
      <c r="K949" s="149">
        <v>999</v>
      </c>
      <c r="L949" s="83"/>
    </row>
    <row r="950" spans="1:12" ht="30" customHeight="1" x14ac:dyDescent="0.35">
      <c r="A950" s="144" t="s">
        <v>2349</v>
      </c>
      <c r="B950" s="144" t="s">
        <v>2350</v>
      </c>
      <c r="C950" s="144" t="s">
        <v>2359</v>
      </c>
      <c r="D950" s="144" t="s">
        <v>2360</v>
      </c>
      <c r="E950" s="146">
        <v>437</v>
      </c>
      <c r="F950" s="146" t="s">
        <v>36</v>
      </c>
      <c r="G950" s="147">
        <v>0.03</v>
      </c>
      <c r="H950" s="148">
        <v>423.89</v>
      </c>
      <c r="I950" s="149">
        <v>5</v>
      </c>
      <c r="J950" s="149">
        <v>1000</v>
      </c>
      <c r="K950" s="149">
        <v>2499</v>
      </c>
      <c r="L950" s="83"/>
    </row>
    <row r="951" spans="1:12" ht="30" customHeight="1" x14ac:dyDescent="0.35">
      <c r="A951" s="144" t="s">
        <v>2349</v>
      </c>
      <c r="B951" s="144" t="s">
        <v>2350</v>
      </c>
      <c r="C951" s="144" t="s">
        <v>2361</v>
      </c>
      <c r="D951" s="144" t="s">
        <v>2362</v>
      </c>
      <c r="E951" s="146">
        <v>433</v>
      </c>
      <c r="F951" s="146" t="s">
        <v>36</v>
      </c>
      <c r="G951" s="147">
        <v>0.03</v>
      </c>
      <c r="H951" s="148">
        <v>420.01</v>
      </c>
      <c r="I951" s="149">
        <v>6</v>
      </c>
      <c r="J951" s="149">
        <v>2500</v>
      </c>
      <c r="K951" s="149">
        <v>4999</v>
      </c>
      <c r="L951" s="83"/>
    </row>
    <row r="952" spans="1:12" ht="30" customHeight="1" x14ac:dyDescent="0.35">
      <c r="A952" s="144" t="s">
        <v>2349</v>
      </c>
      <c r="B952" s="144" t="s">
        <v>2350</v>
      </c>
      <c r="C952" s="144" t="s">
        <v>2363</v>
      </c>
      <c r="D952" s="144" t="s">
        <v>2364</v>
      </c>
      <c r="E952" s="146">
        <v>429</v>
      </c>
      <c r="F952" s="146" t="s">
        <v>36</v>
      </c>
      <c r="G952" s="147">
        <v>0.03</v>
      </c>
      <c r="H952" s="148">
        <v>416.13</v>
      </c>
      <c r="I952" s="149">
        <v>7</v>
      </c>
      <c r="J952" s="149">
        <v>5000</v>
      </c>
      <c r="K952" s="149">
        <v>7499</v>
      </c>
      <c r="L952" s="83"/>
    </row>
    <row r="953" spans="1:12" ht="30" customHeight="1" x14ac:dyDescent="0.35">
      <c r="A953" s="144" t="s">
        <v>2349</v>
      </c>
      <c r="B953" s="144" t="s">
        <v>2350</v>
      </c>
      <c r="C953" s="144" t="s">
        <v>2365</v>
      </c>
      <c r="D953" s="144" t="s">
        <v>2366</v>
      </c>
      <c r="E953" s="146">
        <v>424</v>
      </c>
      <c r="F953" s="146" t="s">
        <v>36</v>
      </c>
      <c r="G953" s="147">
        <v>0.03</v>
      </c>
      <c r="H953" s="148">
        <v>411.28</v>
      </c>
      <c r="I953" s="149">
        <v>8</v>
      </c>
      <c r="J953" s="149">
        <v>7500</v>
      </c>
      <c r="K953" s="149">
        <v>9999</v>
      </c>
      <c r="L953" s="83"/>
    </row>
    <row r="954" spans="1:12" ht="30" customHeight="1" x14ac:dyDescent="0.35">
      <c r="A954" s="144" t="s">
        <v>2349</v>
      </c>
      <c r="B954" s="144" t="s">
        <v>2350</v>
      </c>
      <c r="C954" s="144" t="s">
        <v>2367</v>
      </c>
      <c r="D954" s="144" t="s">
        <v>2368</v>
      </c>
      <c r="E954" s="146">
        <v>420</v>
      </c>
      <c r="F954" s="146" t="s">
        <v>36</v>
      </c>
      <c r="G954" s="147">
        <v>0.03</v>
      </c>
      <c r="H954" s="148">
        <v>407.4</v>
      </c>
      <c r="I954" s="149">
        <v>9</v>
      </c>
      <c r="J954" s="149">
        <v>10000</v>
      </c>
      <c r="K954" s="149">
        <v>24999</v>
      </c>
      <c r="L954" s="83"/>
    </row>
    <row r="955" spans="1:12" ht="30" customHeight="1" x14ac:dyDescent="0.35">
      <c r="A955" s="144" t="s">
        <v>2349</v>
      </c>
      <c r="B955" s="144" t="s">
        <v>2350</v>
      </c>
      <c r="C955" s="144" t="s">
        <v>2369</v>
      </c>
      <c r="D955" s="144" t="s">
        <v>2370</v>
      </c>
      <c r="E955" s="146">
        <v>414</v>
      </c>
      <c r="F955" s="146" t="s">
        <v>36</v>
      </c>
      <c r="G955" s="147">
        <v>0.03</v>
      </c>
      <c r="H955" s="148">
        <v>401.58</v>
      </c>
      <c r="I955" s="149">
        <v>10</v>
      </c>
      <c r="J955" s="149">
        <v>25000</v>
      </c>
      <c r="K955" s="150">
        <v>0</v>
      </c>
      <c r="L955" s="83"/>
    </row>
    <row r="956" spans="1:12" ht="30" customHeight="1" x14ac:dyDescent="0.35">
      <c r="A956" s="151" t="s">
        <v>2371</v>
      </c>
      <c r="B956" s="151"/>
      <c r="C956" s="151"/>
      <c r="D956" s="151"/>
      <c r="E956" s="151"/>
      <c r="F956" s="151"/>
      <c r="G956" s="151"/>
      <c r="H956" s="155"/>
      <c r="I956" s="156"/>
      <c r="J956" s="156"/>
      <c r="K956" s="156">
        <v>0</v>
      </c>
      <c r="L956" s="83"/>
    </row>
    <row r="957" spans="1:12" ht="30" customHeight="1" x14ac:dyDescent="0.35">
      <c r="A957" s="144" t="s">
        <v>2372</v>
      </c>
      <c r="B957" s="144" t="s">
        <v>2373</v>
      </c>
      <c r="C957" s="144" t="s">
        <v>2374</v>
      </c>
      <c r="D957" s="144" t="s">
        <v>2375</v>
      </c>
      <c r="E957" s="146">
        <v>180</v>
      </c>
      <c r="F957" s="146" t="s">
        <v>36</v>
      </c>
      <c r="G957" s="147">
        <v>0.03</v>
      </c>
      <c r="H957" s="148">
        <v>174.6</v>
      </c>
      <c r="I957" s="149">
        <v>1</v>
      </c>
      <c r="J957" s="149">
        <v>1</v>
      </c>
      <c r="K957" s="149">
        <v>9</v>
      </c>
      <c r="L957" s="83"/>
    </row>
    <row r="958" spans="1:12" ht="30" customHeight="1" x14ac:dyDescent="0.35">
      <c r="A958" s="144" t="s">
        <v>2372</v>
      </c>
      <c r="B958" s="144" t="s">
        <v>2376</v>
      </c>
      <c r="C958" s="144" t="s">
        <v>2377</v>
      </c>
      <c r="D958" s="144" t="s">
        <v>2378</v>
      </c>
      <c r="E958" s="146">
        <v>178</v>
      </c>
      <c r="F958" s="146" t="s">
        <v>36</v>
      </c>
      <c r="G958" s="147">
        <v>0.03</v>
      </c>
      <c r="H958" s="148">
        <v>172.66</v>
      </c>
      <c r="I958" s="149">
        <v>2</v>
      </c>
      <c r="J958" s="149">
        <v>10</v>
      </c>
      <c r="K958" s="149">
        <v>99</v>
      </c>
      <c r="L958" s="83"/>
    </row>
    <row r="959" spans="1:12" ht="30" customHeight="1" x14ac:dyDescent="0.35">
      <c r="A959" s="144" t="s">
        <v>2372</v>
      </c>
      <c r="B959" s="144" t="s">
        <v>2379</v>
      </c>
      <c r="C959" s="144" t="s">
        <v>2380</v>
      </c>
      <c r="D959" s="144" t="s">
        <v>2381</v>
      </c>
      <c r="E959" s="146">
        <v>176</v>
      </c>
      <c r="F959" s="146" t="s">
        <v>36</v>
      </c>
      <c r="G959" s="147">
        <v>0.03</v>
      </c>
      <c r="H959" s="148">
        <v>170.72</v>
      </c>
      <c r="I959" s="149">
        <v>3</v>
      </c>
      <c r="J959" s="149">
        <v>100</v>
      </c>
      <c r="K959" s="149">
        <v>499</v>
      </c>
      <c r="L959" s="83"/>
    </row>
    <row r="960" spans="1:12" ht="30" customHeight="1" x14ac:dyDescent="0.35">
      <c r="A960" s="144" t="s">
        <v>2372</v>
      </c>
      <c r="B960" s="144" t="s">
        <v>2382</v>
      </c>
      <c r="C960" s="144" t="s">
        <v>2383</v>
      </c>
      <c r="D960" s="144" t="s">
        <v>2384</v>
      </c>
      <c r="E960" s="146">
        <v>175</v>
      </c>
      <c r="F960" s="146" t="s">
        <v>36</v>
      </c>
      <c r="G960" s="147">
        <v>0.03</v>
      </c>
      <c r="H960" s="148">
        <v>169.75</v>
      </c>
      <c r="I960" s="149">
        <v>4</v>
      </c>
      <c r="J960" s="149">
        <v>500</v>
      </c>
      <c r="K960" s="149">
        <v>999</v>
      </c>
      <c r="L960" s="83"/>
    </row>
    <row r="961" spans="1:12" ht="30" customHeight="1" x14ac:dyDescent="0.35">
      <c r="A961" s="144" t="s">
        <v>2372</v>
      </c>
      <c r="B961" s="144" t="s">
        <v>2385</v>
      </c>
      <c r="C961" s="144" t="s">
        <v>2386</v>
      </c>
      <c r="D961" s="144" t="s">
        <v>2387</v>
      </c>
      <c r="E961" s="146">
        <v>173</v>
      </c>
      <c r="F961" s="146" t="s">
        <v>36</v>
      </c>
      <c r="G961" s="147">
        <v>0.03</v>
      </c>
      <c r="H961" s="148">
        <v>167.81</v>
      </c>
      <c r="I961" s="149">
        <v>5</v>
      </c>
      <c r="J961" s="149">
        <v>1000</v>
      </c>
      <c r="K961" s="149">
        <v>2499</v>
      </c>
      <c r="L961" s="83"/>
    </row>
    <row r="962" spans="1:12" ht="30" customHeight="1" x14ac:dyDescent="0.35">
      <c r="A962" s="144" t="s">
        <v>2372</v>
      </c>
      <c r="B962" s="144" t="s">
        <v>2388</v>
      </c>
      <c r="C962" s="144" t="s">
        <v>2389</v>
      </c>
      <c r="D962" s="144" t="s">
        <v>2390</v>
      </c>
      <c r="E962" s="146">
        <v>171</v>
      </c>
      <c r="F962" s="146" t="s">
        <v>36</v>
      </c>
      <c r="G962" s="147">
        <v>0.03</v>
      </c>
      <c r="H962" s="148">
        <v>165.87</v>
      </c>
      <c r="I962" s="149">
        <v>6</v>
      </c>
      <c r="J962" s="149">
        <v>2500</v>
      </c>
      <c r="K962" s="149">
        <v>4999</v>
      </c>
      <c r="L962" s="83"/>
    </row>
    <row r="963" spans="1:12" ht="30" customHeight="1" x14ac:dyDescent="0.35">
      <c r="A963" s="144" t="s">
        <v>2372</v>
      </c>
      <c r="B963" s="144" t="s">
        <v>2391</v>
      </c>
      <c r="C963" s="145" t="s">
        <v>2392</v>
      </c>
      <c r="D963" s="144" t="s">
        <v>2393</v>
      </c>
      <c r="E963" s="146">
        <v>169</v>
      </c>
      <c r="F963" s="146" t="s">
        <v>36</v>
      </c>
      <c r="G963" s="147">
        <v>0.03</v>
      </c>
      <c r="H963" s="148">
        <v>163.93</v>
      </c>
      <c r="I963" s="149">
        <v>7</v>
      </c>
      <c r="J963" s="149">
        <v>5000</v>
      </c>
      <c r="K963" s="149">
        <v>7499</v>
      </c>
      <c r="L963" s="83"/>
    </row>
    <row r="964" spans="1:12" ht="30" customHeight="1" x14ac:dyDescent="0.35">
      <c r="A964" s="144" t="s">
        <v>2372</v>
      </c>
      <c r="B964" s="144" t="s">
        <v>2394</v>
      </c>
      <c r="C964" s="144" t="s">
        <v>2395</v>
      </c>
      <c r="D964" s="144" t="s">
        <v>2396</v>
      </c>
      <c r="E964" s="146">
        <v>167</v>
      </c>
      <c r="F964" s="146" t="s">
        <v>36</v>
      </c>
      <c r="G964" s="147">
        <v>0.03</v>
      </c>
      <c r="H964" s="148">
        <v>161.99</v>
      </c>
      <c r="I964" s="149">
        <v>8</v>
      </c>
      <c r="J964" s="149">
        <v>7500</v>
      </c>
      <c r="K964" s="149">
        <v>9999</v>
      </c>
      <c r="L964" s="83"/>
    </row>
    <row r="965" spans="1:12" ht="30" customHeight="1" x14ac:dyDescent="0.35">
      <c r="A965" s="144" t="s">
        <v>2372</v>
      </c>
      <c r="B965" s="144" t="s">
        <v>2397</v>
      </c>
      <c r="C965" s="145" t="s">
        <v>2398</v>
      </c>
      <c r="D965" s="144" t="s">
        <v>2399</v>
      </c>
      <c r="E965" s="146">
        <v>166</v>
      </c>
      <c r="F965" s="146" t="s">
        <v>36</v>
      </c>
      <c r="G965" s="147">
        <v>0.03</v>
      </c>
      <c r="H965" s="148">
        <v>161.02000000000001</v>
      </c>
      <c r="I965" s="149">
        <v>9</v>
      </c>
      <c r="J965" s="149">
        <v>10000</v>
      </c>
      <c r="K965" s="149">
        <v>24999</v>
      </c>
      <c r="L965" s="83"/>
    </row>
    <row r="966" spans="1:12" ht="30" customHeight="1" x14ac:dyDescent="0.35">
      <c r="A966" s="144" t="s">
        <v>2372</v>
      </c>
      <c r="B966" s="144" t="s">
        <v>2400</v>
      </c>
      <c r="C966" s="144" t="s">
        <v>2401</v>
      </c>
      <c r="D966" s="144" t="s">
        <v>2402</v>
      </c>
      <c r="E966" s="146">
        <v>164</v>
      </c>
      <c r="F966" s="146" t="s">
        <v>36</v>
      </c>
      <c r="G966" s="147">
        <v>0.03</v>
      </c>
      <c r="H966" s="148">
        <v>159.08000000000001</v>
      </c>
      <c r="I966" s="149">
        <v>10</v>
      </c>
      <c r="J966" s="149">
        <v>25000</v>
      </c>
      <c r="K966" s="150">
        <v>0</v>
      </c>
      <c r="L966" s="83"/>
    </row>
    <row r="967" spans="1:12" ht="30" customHeight="1" x14ac:dyDescent="0.35">
      <c r="A967" s="144" t="s">
        <v>2403</v>
      </c>
      <c r="B967" s="144" t="s">
        <v>2404</v>
      </c>
      <c r="C967" s="144" t="s">
        <v>2405</v>
      </c>
      <c r="D967" s="144" t="s">
        <v>2406</v>
      </c>
      <c r="E967" s="146">
        <v>459</v>
      </c>
      <c r="F967" s="146" t="s">
        <v>36</v>
      </c>
      <c r="G967" s="147">
        <v>0.03</v>
      </c>
      <c r="H967" s="148">
        <v>445.23</v>
      </c>
      <c r="I967" s="149">
        <v>1</v>
      </c>
      <c r="J967" s="149">
        <v>1</v>
      </c>
      <c r="K967" s="149">
        <v>9</v>
      </c>
      <c r="L967" s="83"/>
    </row>
    <row r="968" spans="1:12" ht="30" customHeight="1" x14ac:dyDescent="0.35">
      <c r="A968" s="144" t="s">
        <v>2403</v>
      </c>
      <c r="B968" s="144" t="s">
        <v>2404</v>
      </c>
      <c r="C968" s="144" t="s">
        <v>2407</v>
      </c>
      <c r="D968" s="144" t="s">
        <v>2408</v>
      </c>
      <c r="E968" s="146">
        <v>454</v>
      </c>
      <c r="F968" s="146" t="s">
        <v>36</v>
      </c>
      <c r="G968" s="147">
        <v>0.03</v>
      </c>
      <c r="H968" s="148">
        <v>440.38</v>
      </c>
      <c r="I968" s="149">
        <v>2</v>
      </c>
      <c r="J968" s="149">
        <v>10</v>
      </c>
      <c r="K968" s="149">
        <v>99</v>
      </c>
      <c r="L968" s="83"/>
    </row>
    <row r="969" spans="1:12" ht="30" customHeight="1" x14ac:dyDescent="0.35">
      <c r="A969" s="144" t="s">
        <v>2403</v>
      </c>
      <c r="B969" s="144" t="s">
        <v>2404</v>
      </c>
      <c r="C969" s="144" t="s">
        <v>2409</v>
      </c>
      <c r="D969" s="144" t="s">
        <v>2410</v>
      </c>
      <c r="E969" s="146">
        <v>449</v>
      </c>
      <c r="F969" s="146" t="s">
        <v>36</v>
      </c>
      <c r="G969" s="147">
        <v>0.03</v>
      </c>
      <c r="H969" s="148">
        <v>435.53</v>
      </c>
      <c r="I969" s="149">
        <v>3</v>
      </c>
      <c r="J969" s="149">
        <v>100</v>
      </c>
      <c r="K969" s="149">
        <v>499</v>
      </c>
      <c r="L969" s="83"/>
    </row>
    <row r="970" spans="1:12" ht="30" customHeight="1" x14ac:dyDescent="0.35">
      <c r="A970" s="144" t="s">
        <v>2403</v>
      </c>
      <c r="B970" s="144" t="s">
        <v>2404</v>
      </c>
      <c r="C970" s="144" t="s">
        <v>2411</v>
      </c>
      <c r="D970" s="144" t="s">
        <v>2412</v>
      </c>
      <c r="E970" s="146">
        <v>446</v>
      </c>
      <c r="F970" s="146" t="s">
        <v>36</v>
      </c>
      <c r="G970" s="147">
        <v>0.03</v>
      </c>
      <c r="H970" s="148">
        <v>432.62</v>
      </c>
      <c r="I970" s="149">
        <v>4</v>
      </c>
      <c r="J970" s="149">
        <v>500</v>
      </c>
      <c r="K970" s="149">
        <v>999</v>
      </c>
      <c r="L970" s="83"/>
    </row>
    <row r="971" spans="1:12" ht="30" customHeight="1" x14ac:dyDescent="0.35">
      <c r="A971" s="144" t="s">
        <v>2403</v>
      </c>
      <c r="B971" s="144" t="s">
        <v>2404</v>
      </c>
      <c r="C971" s="144" t="s">
        <v>2413</v>
      </c>
      <c r="D971" s="144" t="s">
        <v>2414</v>
      </c>
      <c r="E971" s="146">
        <v>441</v>
      </c>
      <c r="F971" s="146" t="s">
        <v>36</v>
      </c>
      <c r="G971" s="147">
        <v>0.03</v>
      </c>
      <c r="H971" s="148">
        <v>427.77</v>
      </c>
      <c r="I971" s="149">
        <v>5</v>
      </c>
      <c r="J971" s="149">
        <v>1000</v>
      </c>
      <c r="K971" s="149">
        <v>2499</v>
      </c>
      <c r="L971" s="83"/>
    </row>
    <row r="972" spans="1:12" ht="30" customHeight="1" x14ac:dyDescent="0.35">
      <c r="A972" s="144" t="s">
        <v>2403</v>
      </c>
      <c r="B972" s="144" t="s">
        <v>2404</v>
      </c>
      <c r="C972" s="144" t="s">
        <v>2415</v>
      </c>
      <c r="D972" s="144" t="s">
        <v>2416</v>
      </c>
      <c r="E972" s="146">
        <v>436</v>
      </c>
      <c r="F972" s="146" t="s">
        <v>36</v>
      </c>
      <c r="G972" s="147">
        <v>0.03</v>
      </c>
      <c r="H972" s="148">
        <v>422.92</v>
      </c>
      <c r="I972" s="149">
        <v>6</v>
      </c>
      <c r="J972" s="149">
        <v>2500</v>
      </c>
      <c r="K972" s="149">
        <v>4999</v>
      </c>
      <c r="L972" s="83"/>
    </row>
    <row r="973" spans="1:12" ht="30" customHeight="1" x14ac:dyDescent="0.35">
      <c r="A973" s="144" t="s">
        <v>2403</v>
      </c>
      <c r="B973" s="144" t="s">
        <v>2404</v>
      </c>
      <c r="C973" s="144" t="s">
        <v>2417</v>
      </c>
      <c r="D973" s="144" t="s">
        <v>2418</v>
      </c>
      <c r="E973" s="146">
        <v>431</v>
      </c>
      <c r="F973" s="146" t="s">
        <v>36</v>
      </c>
      <c r="G973" s="147">
        <v>0.03</v>
      </c>
      <c r="H973" s="148">
        <v>418.07</v>
      </c>
      <c r="I973" s="149">
        <v>7</v>
      </c>
      <c r="J973" s="149">
        <v>5000</v>
      </c>
      <c r="K973" s="149">
        <v>7499</v>
      </c>
      <c r="L973" s="83"/>
    </row>
    <row r="974" spans="1:12" ht="30" customHeight="1" x14ac:dyDescent="0.35">
      <c r="A974" s="144" t="s">
        <v>2403</v>
      </c>
      <c r="B974" s="144" t="s">
        <v>2404</v>
      </c>
      <c r="C974" s="144" t="s">
        <v>2419</v>
      </c>
      <c r="D974" s="144" t="s">
        <v>2420</v>
      </c>
      <c r="E974" s="146">
        <v>426</v>
      </c>
      <c r="F974" s="146" t="s">
        <v>36</v>
      </c>
      <c r="G974" s="147">
        <v>0.03</v>
      </c>
      <c r="H974" s="148">
        <v>413.22</v>
      </c>
      <c r="I974" s="149">
        <v>8</v>
      </c>
      <c r="J974" s="149">
        <v>7500</v>
      </c>
      <c r="K974" s="149">
        <v>9999</v>
      </c>
      <c r="L974" s="83"/>
    </row>
    <row r="975" spans="1:12" ht="30" customHeight="1" x14ac:dyDescent="0.35">
      <c r="A975" s="144" t="s">
        <v>2403</v>
      </c>
      <c r="B975" s="144" t="s">
        <v>2404</v>
      </c>
      <c r="C975" s="144" t="s">
        <v>2421</v>
      </c>
      <c r="D975" s="144" t="s">
        <v>2422</v>
      </c>
      <c r="E975" s="146">
        <v>423</v>
      </c>
      <c r="F975" s="146" t="s">
        <v>36</v>
      </c>
      <c r="G975" s="147">
        <v>0.03</v>
      </c>
      <c r="H975" s="148">
        <v>410.31</v>
      </c>
      <c r="I975" s="149">
        <v>9</v>
      </c>
      <c r="J975" s="149">
        <v>10000</v>
      </c>
      <c r="K975" s="149">
        <v>24999</v>
      </c>
      <c r="L975" s="83"/>
    </row>
    <row r="976" spans="1:12" ht="30" customHeight="1" x14ac:dyDescent="0.35">
      <c r="A976" s="144" t="s">
        <v>2403</v>
      </c>
      <c r="B976" s="144" t="s">
        <v>2404</v>
      </c>
      <c r="C976" s="144" t="s">
        <v>2423</v>
      </c>
      <c r="D976" s="144" t="s">
        <v>2424</v>
      </c>
      <c r="E976" s="146">
        <v>418</v>
      </c>
      <c r="F976" s="146" t="s">
        <v>36</v>
      </c>
      <c r="G976" s="147">
        <v>0.03</v>
      </c>
      <c r="H976" s="148">
        <v>405.46</v>
      </c>
      <c r="I976" s="149">
        <v>10</v>
      </c>
      <c r="J976" s="149">
        <v>25000</v>
      </c>
      <c r="K976" s="150">
        <v>0</v>
      </c>
      <c r="L976" s="83"/>
    </row>
    <row r="977" spans="1:12" ht="30" customHeight="1" x14ac:dyDescent="0.35">
      <c r="A977" s="144" t="s">
        <v>2425</v>
      </c>
      <c r="B977" s="144" t="s">
        <v>2426</v>
      </c>
      <c r="C977" s="144" t="s">
        <v>2427</v>
      </c>
      <c r="D977" s="144" t="s">
        <v>2428</v>
      </c>
      <c r="E977" s="146">
        <v>324</v>
      </c>
      <c r="F977" s="146" t="s">
        <v>36</v>
      </c>
      <c r="G977" s="147">
        <v>0.03</v>
      </c>
      <c r="H977" s="148">
        <v>314.27999999999997</v>
      </c>
      <c r="I977" s="149">
        <v>1</v>
      </c>
      <c r="J977" s="149">
        <v>1</v>
      </c>
      <c r="K977" s="149">
        <v>9</v>
      </c>
      <c r="L977" s="83"/>
    </row>
    <row r="978" spans="1:12" ht="30" customHeight="1" x14ac:dyDescent="0.35">
      <c r="A978" s="144" t="s">
        <v>2425</v>
      </c>
      <c r="B978" s="144" t="s">
        <v>2426</v>
      </c>
      <c r="C978" s="144" t="s">
        <v>2429</v>
      </c>
      <c r="D978" s="144" t="s">
        <v>2430</v>
      </c>
      <c r="E978" s="146">
        <v>320</v>
      </c>
      <c r="F978" s="146" t="s">
        <v>36</v>
      </c>
      <c r="G978" s="147">
        <v>0.03</v>
      </c>
      <c r="H978" s="148">
        <v>310.39999999999998</v>
      </c>
      <c r="I978" s="149">
        <v>2</v>
      </c>
      <c r="J978" s="149">
        <v>10</v>
      </c>
      <c r="K978" s="149">
        <v>99</v>
      </c>
      <c r="L978" s="83"/>
    </row>
    <row r="979" spans="1:12" ht="30" customHeight="1" x14ac:dyDescent="0.35">
      <c r="A979" s="144" t="s">
        <v>2425</v>
      </c>
      <c r="B979" s="144" t="s">
        <v>2426</v>
      </c>
      <c r="C979" s="144" t="s">
        <v>2431</v>
      </c>
      <c r="D979" s="144" t="s">
        <v>2432</v>
      </c>
      <c r="E979" s="146">
        <v>317</v>
      </c>
      <c r="F979" s="146" t="s">
        <v>36</v>
      </c>
      <c r="G979" s="147">
        <v>0.03</v>
      </c>
      <c r="H979" s="148">
        <v>307.49</v>
      </c>
      <c r="I979" s="149">
        <v>3</v>
      </c>
      <c r="J979" s="149">
        <v>100</v>
      </c>
      <c r="K979" s="149">
        <v>499</v>
      </c>
      <c r="L979" s="83"/>
    </row>
    <row r="980" spans="1:12" ht="30" customHeight="1" x14ac:dyDescent="0.35">
      <c r="A980" s="144" t="s">
        <v>2425</v>
      </c>
      <c r="B980" s="144" t="s">
        <v>2426</v>
      </c>
      <c r="C980" s="144" t="s">
        <v>2433</v>
      </c>
      <c r="D980" s="144" t="s">
        <v>2434</v>
      </c>
      <c r="E980" s="146">
        <v>315</v>
      </c>
      <c r="F980" s="146" t="s">
        <v>36</v>
      </c>
      <c r="G980" s="147">
        <v>0.03</v>
      </c>
      <c r="H980" s="148">
        <v>305.55</v>
      </c>
      <c r="I980" s="149">
        <v>4</v>
      </c>
      <c r="J980" s="149">
        <v>500</v>
      </c>
      <c r="K980" s="149">
        <v>999</v>
      </c>
      <c r="L980" s="83"/>
    </row>
    <row r="981" spans="1:12" ht="30" customHeight="1" x14ac:dyDescent="0.35">
      <c r="A981" s="144" t="s">
        <v>2425</v>
      </c>
      <c r="B981" s="144" t="s">
        <v>2426</v>
      </c>
      <c r="C981" s="144" t="s">
        <v>2435</v>
      </c>
      <c r="D981" s="144" t="s">
        <v>2436</v>
      </c>
      <c r="E981" s="146">
        <v>311</v>
      </c>
      <c r="F981" s="146" t="s">
        <v>36</v>
      </c>
      <c r="G981" s="147">
        <v>0.03</v>
      </c>
      <c r="H981" s="148">
        <v>301.67</v>
      </c>
      <c r="I981" s="149">
        <v>5</v>
      </c>
      <c r="J981" s="149">
        <v>1000</v>
      </c>
      <c r="K981" s="149">
        <v>2499</v>
      </c>
      <c r="L981" s="83"/>
    </row>
    <row r="982" spans="1:12" ht="30" customHeight="1" x14ac:dyDescent="0.35">
      <c r="A982" s="144" t="s">
        <v>2425</v>
      </c>
      <c r="B982" s="144" t="s">
        <v>2426</v>
      </c>
      <c r="C982" s="145" t="s">
        <v>2437</v>
      </c>
      <c r="D982" s="144" t="s">
        <v>2438</v>
      </c>
      <c r="E982" s="146">
        <v>308</v>
      </c>
      <c r="F982" s="146" t="s">
        <v>36</v>
      </c>
      <c r="G982" s="147">
        <v>0.03</v>
      </c>
      <c r="H982" s="148">
        <v>298.76</v>
      </c>
      <c r="I982" s="149">
        <v>6</v>
      </c>
      <c r="J982" s="149">
        <v>2500</v>
      </c>
      <c r="K982" s="149">
        <v>4999</v>
      </c>
      <c r="L982" s="83"/>
    </row>
    <row r="983" spans="1:12" ht="30" customHeight="1" x14ac:dyDescent="0.35">
      <c r="A983" s="144" t="s">
        <v>2425</v>
      </c>
      <c r="B983" s="144" t="s">
        <v>2426</v>
      </c>
      <c r="C983" s="144" t="s">
        <v>2439</v>
      </c>
      <c r="D983" s="144" t="s">
        <v>2440</v>
      </c>
      <c r="E983" s="146">
        <v>304</v>
      </c>
      <c r="F983" s="146" t="s">
        <v>36</v>
      </c>
      <c r="G983" s="147">
        <v>0.03</v>
      </c>
      <c r="H983" s="148">
        <v>294.88</v>
      </c>
      <c r="I983" s="149">
        <v>7</v>
      </c>
      <c r="J983" s="149">
        <v>5000</v>
      </c>
      <c r="K983" s="149">
        <v>7499</v>
      </c>
      <c r="L983" s="83"/>
    </row>
    <row r="984" spans="1:12" ht="30" customHeight="1" x14ac:dyDescent="0.35">
      <c r="A984" s="144" t="s">
        <v>2425</v>
      </c>
      <c r="B984" s="144" t="s">
        <v>2426</v>
      </c>
      <c r="C984" s="144" t="s">
        <v>2441</v>
      </c>
      <c r="D984" s="144" t="s">
        <v>2442</v>
      </c>
      <c r="E984" s="146">
        <v>301</v>
      </c>
      <c r="F984" s="146" t="s">
        <v>36</v>
      </c>
      <c r="G984" s="147">
        <v>0.03</v>
      </c>
      <c r="H984" s="148">
        <v>291.97000000000003</v>
      </c>
      <c r="I984" s="149">
        <v>8</v>
      </c>
      <c r="J984" s="149">
        <v>7500</v>
      </c>
      <c r="K984" s="149">
        <v>9999</v>
      </c>
      <c r="L984" s="83"/>
    </row>
    <row r="985" spans="1:12" ht="30" customHeight="1" x14ac:dyDescent="0.35">
      <c r="A985" s="144" t="s">
        <v>2425</v>
      </c>
      <c r="B985" s="144" t="s">
        <v>2426</v>
      </c>
      <c r="C985" s="144" t="s">
        <v>2443</v>
      </c>
      <c r="D985" s="144" t="s">
        <v>2444</v>
      </c>
      <c r="E985" s="146">
        <v>299</v>
      </c>
      <c r="F985" s="146" t="s">
        <v>36</v>
      </c>
      <c r="G985" s="147">
        <v>0.03</v>
      </c>
      <c r="H985" s="148">
        <v>290.02999999999997</v>
      </c>
      <c r="I985" s="149">
        <v>9</v>
      </c>
      <c r="J985" s="149">
        <v>10000</v>
      </c>
      <c r="K985" s="149">
        <v>24999</v>
      </c>
      <c r="L985" s="83"/>
    </row>
    <row r="986" spans="1:12" ht="30" customHeight="1" x14ac:dyDescent="0.35">
      <c r="A986" s="144" t="s">
        <v>2425</v>
      </c>
      <c r="B986" s="144" t="s">
        <v>2426</v>
      </c>
      <c r="C986" s="144" t="s">
        <v>2445</v>
      </c>
      <c r="D986" s="144" t="s">
        <v>2446</v>
      </c>
      <c r="E986" s="146">
        <v>295</v>
      </c>
      <c r="F986" s="146" t="s">
        <v>36</v>
      </c>
      <c r="G986" s="147">
        <v>0.03</v>
      </c>
      <c r="H986" s="148">
        <v>286.14999999999998</v>
      </c>
      <c r="I986" s="149">
        <v>10</v>
      </c>
      <c r="J986" s="149">
        <v>25000</v>
      </c>
      <c r="K986" s="150"/>
      <c r="L986" s="83"/>
    </row>
    <row r="987" spans="1:12" ht="30" customHeight="1" x14ac:dyDescent="0.35">
      <c r="A987" s="151" t="s">
        <v>2447</v>
      </c>
      <c r="B987" s="151"/>
      <c r="C987" s="151"/>
      <c r="D987" s="151"/>
      <c r="E987" s="151"/>
      <c r="F987" s="151"/>
      <c r="G987" s="151"/>
      <c r="H987" s="155"/>
      <c r="I987" s="156"/>
      <c r="J987" s="156"/>
      <c r="K987" s="156"/>
      <c r="L987" s="83"/>
    </row>
    <row r="988" spans="1:12" ht="30" customHeight="1" x14ac:dyDescent="0.35">
      <c r="A988" s="144" t="s">
        <v>2448</v>
      </c>
      <c r="B988" s="144" t="s">
        <v>2449</v>
      </c>
      <c r="C988" s="144" t="s">
        <v>2450</v>
      </c>
      <c r="D988" s="144" t="s">
        <v>2451</v>
      </c>
      <c r="E988" s="146">
        <v>120</v>
      </c>
      <c r="F988" s="146" t="s">
        <v>36</v>
      </c>
      <c r="G988" s="147">
        <v>0</v>
      </c>
      <c r="H988" s="148">
        <v>120</v>
      </c>
      <c r="I988" s="149">
        <v>1</v>
      </c>
      <c r="J988" s="149">
        <v>1</v>
      </c>
      <c r="K988" s="149">
        <v>9</v>
      </c>
      <c r="L988" s="83"/>
    </row>
    <row r="989" spans="1:12" ht="30" customHeight="1" x14ac:dyDescent="0.35">
      <c r="A989" s="144" t="s">
        <v>2448</v>
      </c>
      <c r="B989" s="144" t="s">
        <v>2452</v>
      </c>
      <c r="C989" s="144" t="s">
        <v>2453</v>
      </c>
      <c r="D989" s="144" t="s">
        <v>2454</v>
      </c>
      <c r="E989" s="146">
        <v>119</v>
      </c>
      <c r="F989" s="146" t="s">
        <v>36</v>
      </c>
      <c r="G989" s="147">
        <v>0</v>
      </c>
      <c r="H989" s="148">
        <v>119</v>
      </c>
      <c r="I989" s="149">
        <v>2</v>
      </c>
      <c r="J989" s="149">
        <v>10</v>
      </c>
      <c r="K989" s="149">
        <v>99</v>
      </c>
      <c r="L989" s="83"/>
    </row>
    <row r="990" spans="1:12" ht="30" customHeight="1" x14ac:dyDescent="0.35">
      <c r="A990" s="144" t="s">
        <v>2448</v>
      </c>
      <c r="B990" s="144" t="s">
        <v>2455</v>
      </c>
      <c r="C990" s="144" t="s">
        <v>2456</v>
      </c>
      <c r="D990" s="144" t="s">
        <v>2457</v>
      </c>
      <c r="E990" s="146">
        <v>118</v>
      </c>
      <c r="F990" s="146" t="s">
        <v>36</v>
      </c>
      <c r="G990" s="147">
        <v>0</v>
      </c>
      <c r="H990" s="148">
        <v>118</v>
      </c>
      <c r="I990" s="149">
        <v>3</v>
      </c>
      <c r="J990" s="149">
        <v>100</v>
      </c>
      <c r="K990" s="149">
        <v>499</v>
      </c>
      <c r="L990" s="83"/>
    </row>
    <row r="991" spans="1:12" ht="30" customHeight="1" x14ac:dyDescent="0.35">
      <c r="A991" s="144" t="s">
        <v>2448</v>
      </c>
      <c r="B991" s="144" t="s">
        <v>2458</v>
      </c>
      <c r="C991" s="144" t="s">
        <v>2459</v>
      </c>
      <c r="D991" s="144" t="s">
        <v>2460</v>
      </c>
      <c r="E991" s="146">
        <v>116</v>
      </c>
      <c r="F991" s="146" t="s">
        <v>36</v>
      </c>
      <c r="G991" s="147">
        <v>0</v>
      </c>
      <c r="H991" s="148">
        <v>116</v>
      </c>
      <c r="I991" s="149">
        <v>4</v>
      </c>
      <c r="J991" s="149">
        <v>500</v>
      </c>
      <c r="K991" s="149">
        <v>999</v>
      </c>
      <c r="L991" s="83"/>
    </row>
    <row r="992" spans="1:12" ht="30" customHeight="1" x14ac:dyDescent="0.35">
      <c r="A992" s="144" t="s">
        <v>2448</v>
      </c>
      <c r="B992" s="144" t="s">
        <v>2461</v>
      </c>
      <c r="C992" s="144" t="s">
        <v>2462</v>
      </c>
      <c r="D992" s="144" t="s">
        <v>2463</v>
      </c>
      <c r="E992" s="146">
        <v>115</v>
      </c>
      <c r="F992" s="146" t="s">
        <v>36</v>
      </c>
      <c r="G992" s="147">
        <v>0</v>
      </c>
      <c r="H992" s="148">
        <v>115</v>
      </c>
      <c r="I992" s="149">
        <v>5</v>
      </c>
      <c r="J992" s="149">
        <v>1000</v>
      </c>
      <c r="K992" s="149">
        <v>2499</v>
      </c>
      <c r="L992" s="83"/>
    </row>
    <row r="993" spans="1:12" ht="30" customHeight="1" x14ac:dyDescent="0.35">
      <c r="A993" s="144" t="s">
        <v>2448</v>
      </c>
      <c r="B993" s="144" t="s">
        <v>2464</v>
      </c>
      <c r="C993" s="144" t="s">
        <v>2465</v>
      </c>
      <c r="D993" s="144" t="s">
        <v>2466</v>
      </c>
      <c r="E993" s="146">
        <v>114</v>
      </c>
      <c r="F993" s="146" t="s">
        <v>36</v>
      </c>
      <c r="G993" s="147">
        <v>0</v>
      </c>
      <c r="H993" s="148">
        <v>114</v>
      </c>
      <c r="I993" s="149">
        <v>6</v>
      </c>
      <c r="J993" s="149">
        <v>2500</v>
      </c>
      <c r="K993" s="149">
        <v>4999</v>
      </c>
      <c r="L993" s="83"/>
    </row>
    <row r="994" spans="1:12" ht="30" customHeight="1" x14ac:dyDescent="0.35">
      <c r="A994" s="144" t="s">
        <v>2448</v>
      </c>
      <c r="B994" s="144" t="s">
        <v>2467</v>
      </c>
      <c r="C994" s="144" t="s">
        <v>2468</v>
      </c>
      <c r="D994" s="144" t="s">
        <v>2469</v>
      </c>
      <c r="E994" s="146">
        <v>113</v>
      </c>
      <c r="F994" s="146" t="s">
        <v>36</v>
      </c>
      <c r="G994" s="147">
        <v>0</v>
      </c>
      <c r="H994" s="148">
        <v>113</v>
      </c>
      <c r="I994" s="149">
        <v>7</v>
      </c>
      <c r="J994" s="149">
        <v>5000</v>
      </c>
      <c r="K994" s="149">
        <v>7499</v>
      </c>
      <c r="L994" s="83"/>
    </row>
    <row r="995" spans="1:12" ht="30" customHeight="1" x14ac:dyDescent="0.35">
      <c r="A995" s="144" t="s">
        <v>2448</v>
      </c>
      <c r="B995" s="144" t="s">
        <v>2470</v>
      </c>
      <c r="C995" s="144" t="s">
        <v>2471</v>
      </c>
      <c r="D995" s="144" t="s">
        <v>2472</v>
      </c>
      <c r="E995" s="146">
        <v>112</v>
      </c>
      <c r="F995" s="146" t="s">
        <v>36</v>
      </c>
      <c r="G995" s="147">
        <v>0</v>
      </c>
      <c r="H995" s="148">
        <v>112</v>
      </c>
      <c r="I995" s="149">
        <v>8</v>
      </c>
      <c r="J995" s="149">
        <v>7500</v>
      </c>
      <c r="K995" s="149">
        <v>9999</v>
      </c>
      <c r="L995" s="83"/>
    </row>
    <row r="996" spans="1:12" ht="30" customHeight="1" x14ac:dyDescent="0.35">
      <c r="A996" s="144" t="s">
        <v>2448</v>
      </c>
      <c r="B996" s="144" t="s">
        <v>2473</v>
      </c>
      <c r="C996" s="144" t="s">
        <v>2474</v>
      </c>
      <c r="D996" s="144" t="s">
        <v>2475</v>
      </c>
      <c r="E996" s="146">
        <v>110</v>
      </c>
      <c r="F996" s="146" t="s">
        <v>36</v>
      </c>
      <c r="G996" s="147">
        <v>0</v>
      </c>
      <c r="H996" s="148">
        <v>110</v>
      </c>
      <c r="I996" s="149">
        <v>9</v>
      </c>
      <c r="J996" s="149">
        <v>10000</v>
      </c>
      <c r="K996" s="149">
        <v>24999</v>
      </c>
      <c r="L996" s="83"/>
    </row>
    <row r="997" spans="1:12" ht="30" customHeight="1" x14ac:dyDescent="0.35">
      <c r="A997" s="144" t="s">
        <v>2448</v>
      </c>
      <c r="B997" s="144" t="s">
        <v>2476</v>
      </c>
      <c r="C997" s="144" t="s">
        <v>2477</v>
      </c>
      <c r="D997" s="144" t="s">
        <v>2478</v>
      </c>
      <c r="E997" s="146">
        <v>109</v>
      </c>
      <c r="F997" s="146" t="s">
        <v>36</v>
      </c>
      <c r="G997" s="147">
        <v>0</v>
      </c>
      <c r="H997" s="148">
        <v>109</v>
      </c>
      <c r="I997" s="149">
        <v>10</v>
      </c>
      <c r="J997" s="149">
        <v>25000</v>
      </c>
      <c r="K997" s="150">
        <v>0</v>
      </c>
      <c r="L997" s="83"/>
    </row>
    <row r="998" spans="1:12" ht="30" customHeight="1" x14ac:dyDescent="0.35">
      <c r="A998" s="144" t="s">
        <v>2479</v>
      </c>
      <c r="B998" s="144" t="s">
        <v>2480</v>
      </c>
      <c r="C998" s="144" t="s">
        <v>2481</v>
      </c>
      <c r="D998" s="144" t="s">
        <v>2482</v>
      </c>
      <c r="E998" s="146">
        <v>324</v>
      </c>
      <c r="F998" s="146" t="s">
        <v>36</v>
      </c>
      <c r="G998" s="147">
        <v>0</v>
      </c>
      <c r="H998" s="148">
        <v>324</v>
      </c>
      <c r="I998" s="149">
        <v>1</v>
      </c>
      <c r="J998" s="149">
        <v>1</v>
      </c>
      <c r="K998" s="149">
        <v>9</v>
      </c>
      <c r="L998" s="83"/>
    </row>
    <row r="999" spans="1:12" ht="30" customHeight="1" x14ac:dyDescent="0.35">
      <c r="A999" s="144" t="s">
        <v>2479</v>
      </c>
      <c r="B999" s="144" t="s">
        <v>2483</v>
      </c>
      <c r="C999" s="144" t="s">
        <v>2484</v>
      </c>
      <c r="D999" s="144" t="s">
        <v>2485</v>
      </c>
      <c r="E999" s="146">
        <v>321</v>
      </c>
      <c r="F999" s="146" t="s">
        <v>36</v>
      </c>
      <c r="G999" s="147">
        <v>0</v>
      </c>
      <c r="H999" s="148">
        <v>321</v>
      </c>
      <c r="I999" s="149">
        <v>2</v>
      </c>
      <c r="J999" s="149">
        <v>10</v>
      </c>
      <c r="K999" s="149">
        <v>99</v>
      </c>
      <c r="L999" s="83"/>
    </row>
    <row r="1000" spans="1:12" ht="30" customHeight="1" x14ac:dyDescent="0.35">
      <c r="A1000" s="144" t="s">
        <v>2479</v>
      </c>
      <c r="B1000" s="144" t="s">
        <v>2486</v>
      </c>
      <c r="C1000" s="144" t="s">
        <v>2487</v>
      </c>
      <c r="D1000" s="144" t="s">
        <v>2488</v>
      </c>
      <c r="E1000" s="146">
        <v>319</v>
      </c>
      <c r="F1000" s="146" t="s">
        <v>36</v>
      </c>
      <c r="G1000" s="147">
        <v>0</v>
      </c>
      <c r="H1000" s="148">
        <v>319</v>
      </c>
      <c r="I1000" s="149">
        <v>3</v>
      </c>
      <c r="J1000" s="149">
        <v>100</v>
      </c>
      <c r="K1000" s="149">
        <v>499</v>
      </c>
      <c r="L1000" s="83"/>
    </row>
    <row r="1001" spans="1:12" ht="30" customHeight="1" x14ac:dyDescent="0.35">
      <c r="A1001" s="144" t="s">
        <v>2479</v>
      </c>
      <c r="B1001" s="144" t="s">
        <v>2489</v>
      </c>
      <c r="C1001" s="144" t="s">
        <v>2490</v>
      </c>
      <c r="D1001" s="144" t="s">
        <v>2491</v>
      </c>
      <c r="E1001" s="146">
        <v>313</v>
      </c>
      <c r="F1001" s="146" t="s">
        <v>36</v>
      </c>
      <c r="G1001" s="147">
        <v>0</v>
      </c>
      <c r="H1001" s="148">
        <v>313</v>
      </c>
      <c r="I1001" s="149">
        <v>4</v>
      </c>
      <c r="J1001" s="149">
        <v>500</v>
      </c>
      <c r="K1001" s="149">
        <v>999</v>
      </c>
      <c r="L1001" s="83"/>
    </row>
    <row r="1002" spans="1:12" ht="30" customHeight="1" x14ac:dyDescent="0.35">
      <c r="A1002" s="144" t="s">
        <v>2479</v>
      </c>
      <c r="B1002" s="144" t="s">
        <v>2492</v>
      </c>
      <c r="C1002" s="144" t="s">
        <v>2493</v>
      </c>
      <c r="D1002" s="144" t="s">
        <v>2494</v>
      </c>
      <c r="E1002" s="146">
        <v>311</v>
      </c>
      <c r="F1002" s="146" t="s">
        <v>36</v>
      </c>
      <c r="G1002" s="147">
        <v>0</v>
      </c>
      <c r="H1002" s="148">
        <v>311</v>
      </c>
      <c r="I1002" s="149">
        <v>5</v>
      </c>
      <c r="J1002" s="149">
        <v>1000</v>
      </c>
      <c r="K1002" s="149">
        <v>2499</v>
      </c>
      <c r="L1002" s="83"/>
    </row>
    <row r="1003" spans="1:12" ht="30" customHeight="1" x14ac:dyDescent="0.35">
      <c r="A1003" s="144" t="s">
        <v>2479</v>
      </c>
      <c r="B1003" s="144" t="s">
        <v>2495</v>
      </c>
      <c r="C1003" s="144" t="s">
        <v>2496</v>
      </c>
      <c r="D1003" s="144" t="s">
        <v>2497</v>
      </c>
      <c r="E1003" s="146">
        <v>308</v>
      </c>
      <c r="F1003" s="146" t="s">
        <v>36</v>
      </c>
      <c r="G1003" s="147">
        <v>0</v>
      </c>
      <c r="H1003" s="148">
        <v>308</v>
      </c>
      <c r="I1003" s="149">
        <v>6</v>
      </c>
      <c r="J1003" s="149">
        <v>2500</v>
      </c>
      <c r="K1003" s="149">
        <v>4999</v>
      </c>
      <c r="L1003" s="83"/>
    </row>
    <row r="1004" spans="1:12" ht="30" customHeight="1" x14ac:dyDescent="0.35">
      <c r="A1004" s="144" t="s">
        <v>2479</v>
      </c>
      <c r="B1004" s="144" t="s">
        <v>2498</v>
      </c>
      <c r="C1004" s="144" t="s">
        <v>2499</v>
      </c>
      <c r="D1004" s="144" t="s">
        <v>2500</v>
      </c>
      <c r="E1004" s="146">
        <v>305</v>
      </c>
      <c r="F1004" s="146" t="s">
        <v>36</v>
      </c>
      <c r="G1004" s="147">
        <v>0</v>
      </c>
      <c r="H1004" s="148">
        <v>305</v>
      </c>
      <c r="I1004" s="149">
        <v>7</v>
      </c>
      <c r="J1004" s="149">
        <v>5000</v>
      </c>
      <c r="K1004" s="149">
        <v>7499</v>
      </c>
      <c r="L1004" s="83"/>
    </row>
    <row r="1005" spans="1:12" ht="30" customHeight="1" x14ac:dyDescent="0.35">
      <c r="A1005" s="144" t="s">
        <v>2479</v>
      </c>
      <c r="B1005" s="144" t="s">
        <v>2501</v>
      </c>
      <c r="C1005" s="144" t="s">
        <v>2502</v>
      </c>
      <c r="D1005" s="144" t="s">
        <v>2503</v>
      </c>
      <c r="E1005" s="146">
        <v>302</v>
      </c>
      <c r="F1005" s="146" t="s">
        <v>36</v>
      </c>
      <c r="G1005" s="147">
        <v>0</v>
      </c>
      <c r="H1005" s="148">
        <v>302</v>
      </c>
      <c r="I1005" s="149">
        <v>8</v>
      </c>
      <c r="J1005" s="149">
        <v>7500</v>
      </c>
      <c r="K1005" s="149">
        <v>9999</v>
      </c>
      <c r="L1005" s="83"/>
    </row>
    <row r="1006" spans="1:12" ht="30" customHeight="1" x14ac:dyDescent="0.35">
      <c r="A1006" s="144" t="s">
        <v>2479</v>
      </c>
      <c r="B1006" s="144" t="s">
        <v>2504</v>
      </c>
      <c r="C1006" s="144" t="s">
        <v>2505</v>
      </c>
      <c r="D1006" s="144" t="s">
        <v>2506</v>
      </c>
      <c r="E1006" s="146">
        <v>297</v>
      </c>
      <c r="F1006" s="146" t="s">
        <v>36</v>
      </c>
      <c r="G1006" s="147">
        <v>0</v>
      </c>
      <c r="H1006" s="148">
        <v>297</v>
      </c>
      <c r="I1006" s="149">
        <v>9</v>
      </c>
      <c r="J1006" s="149">
        <v>10000</v>
      </c>
      <c r="K1006" s="149">
        <v>24999</v>
      </c>
      <c r="L1006" s="83"/>
    </row>
    <row r="1007" spans="1:12" ht="30" customHeight="1" x14ac:dyDescent="0.35">
      <c r="A1007" s="144" t="s">
        <v>2479</v>
      </c>
      <c r="B1007" s="144" t="s">
        <v>2507</v>
      </c>
      <c r="C1007" s="144" t="s">
        <v>2508</v>
      </c>
      <c r="D1007" s="144" t="s">
        <v>2509</v>
      </c>
      <c r="E1007" s="146">
        <v>294</v>
      </c>
      <c r="F1007" s="146" t="s">
        <v>36</v>
      </c>
      <c r="G1007" s="147">
        <v>0</v>
      </c>
      <c r="H1007" s="148">
        <v>294</v>
      </c>
      <c r="I1007" s="149">
        <v>10</v>
      </c>
      <c r="J1007" s="149">
        <v>25000</v>
      </c>
      <c r="K1007" s="150">
        <v>0</v>
      </c>
      <c r="L1007" s="83"/>
    </row>
    <row r="1008" spans="1:12" ht="30" customHeight="1" x14ac:dyDescent="0.35">
      <c r="A1008" s="144" t="s">
        <v>2510</v>
      </c>
      <c r="B1008" s="144" t="s">
        <v>2511</v>
      </c>
      <c r="C1008" s="144" t="s">
        <v>2512</v>
      </c>
      <c r="D1008" s="144" t="s">
        <v>2513</v>
      </c>
      <c r="E1008" s="146">
        <v>228</v>
      </c>
      <c r="F1008" s="146" t="s">
        <v>36</v>
      </c>
      <c r="G1008" s="147">
        <v>0</v>
      </c>
      <c r="H1008" s="148">
        <v>228</v>
      </c>
      <c r="I1008" s="149">
        <v>1</v>
      </c>
      <c r="J1008" s="149">
        <v>1</v>
      </c>
      <c r="K1008" s="149">
        <v>9</v>
      </c>
      <c r="L1008" s="83"/>
    </row>
    <row r="1009" spans="1:12" ht="30" customHeight="1" x14ac:dyDescent="0.35">
      <c r="A1009" s="144" t="s">
        <v>2510</v>
      </c>
      <c r="B1009" s="144" t="s">
        <v>2514</v>
      </c>
      <c r="C1009" s="144" t="s">
        <v>2515</v>
      </c>
      <c r="D1009" s="144" t="s">
        <v>2516</v>
      </c>
      <c r="E1009" s="146">
        <v>226</v>
      </c>
      <c r="F1009" s="146" t="s">
        <v>36</v>
      </c>
      <c r="G1009" s="147">
        <v>0</v>
      </c>
      <c r="H1009" s="148">
        <v>226</v>
      </c>
      <c r="I1009" s="149">
        <v>2</v>
      </c>
      <c r="J1009" s="149">
        <v>10</v>
      </c>
      <c r="K1009" s="149">
        <v>99</v>
      </c>
      <c r="L1009" s="83"/>
    </row>
    <row r="1010" spans="1:12" ht="30" customHeight="1" x14ac:dyDescent="0.35">
      <c r="A1010" s="144" t="s">
        <v>2510</v>
      </c>
      <c r="B1010" s="144" t="s">
        <v>2517</v>
      </c>
      <c r="C1010" s="144" t="s">
        <v>2518</v>
      </c>
      <c r="D1010" s="144" t="s">
        <v>2519</v>
      </c>
      <c r="E1010" s="146">
        <v>224</v>
      </c>
      <c r="F1010" s="146" t="s">
        <v>36</v>
      </c>
      <c r="G1010" s="147">
        <v>0</v>
      </c>
      <c r="H1010" s="148">
        <v>224</v>
      </c>
      <c r="I1010" s="149">
        <v>3</v>
      </c>
      <c r="J1010" s="149">
        <v>100</v>
      </c>
      <c r="K1010" s="149">
        <v>499</v>
      </c>
      <c r="L1010" s="83"/>
    </row>
    <row r="1011" spans="1:12" ht="30" customHeight="1" x14ac:dyDescent="0.35">
      <c r="A1011" s="144" t="s">
        <v>2510</v>
      </c>
      <c r="B1011" s="144" t="s">
        <v>2520</v>
      </c>
      <c r="C1011" s="144" t="s">
        <v>2521</v>
      </c>
      <c r="D1011" s="144" t="s">
        <v>2522</v>
      </c>
      <c r="E1011" s="146">
        <v>220</v>
      </c>
      <c r="F1011" s="146" t="s">
        <v>36</v>
      </c>
      <c r="G1011" s="147">
        <v>0</v>
      </c>
      <c r="H1011" s="148">
        <v>220</v>
      </c>
      <c r="I1011" s="149">
        <v>4</v>
      </c>
      <c r="J1011" s="149">
        <v>500</v>
      </c>
      <c r="K1011" s="149">
        <v>999</v>
      </c>
      <c r="L1011" s="83"/>
    </row>
    <row r="1012" spans="1:12" ht="30" customHeight="1" x14ac:dyDescent="0.35">
      <c r="A1012" s="144" t="s">
        <v>2510</v>
      </c>
      <c r="B1012" s="144" t="s">
        <v>2523</v>
      </c>
      <c r="C1012" s="144" t="s">
        <v>2524</v>
      </c>
      <c r="D1012" s="144" t="s">
        <v>2525</v>
      </c>
      <c r="E1012" s="146">
        <v>219</v>
      </c>
      <c r="F1012" s="146" t="s">
        <v>36</v>
      </c>
      <c r="G1012" s="147">
        <v>0</v>
      </c>
      <c r="H1012" s="148">
        <v>219</v>
      </c>
      <c r="I1012" s="149">
        <v>5</v>
      </c>
      <c r="J1012" s="149">
        <v>1000</v>
      </c>
      <c r="K1012" s="149">
        <v>2499</v>
      </c>
      <c r="L1012" s="83"/>
    </row>
    <row r="1013" spans="1:12" ht="30" customHeight="1" x14ac:dyDescent="0.35">
      <c r="A1013" s="144" t="s">
        <v>2510</v>
      </c>
      <c r="B1013" s="144" t="s">
        <v>2526</v>
      </c>
      <c r="C1013" s="144" t="s">
        <v>2527</v>
      </c>
      <c r="D1013" s="144" t="s">
        <v>2528</v>
      </c>
      <c r="E1013" s="146">
        <v>217</v>
      </c>
      <c r="F1013" s="146" t="s">
        <v>36</v>
      </c>
      <c r="G1013" s="147">
        <v>0</v>
      </c>
      <c r="H1013" s="148">
        <v>217</v>
      </c>
      <c r="I1013" s="149">
        <v>6</v>
      </c>
      <c r="J1013" s="149">
        <v>2500</v>
      </c>
      <c r="K1013" s="149">
        <v>4999</v>
      </c>
      <c r="L1013" s="83"/>
    </row>
    <row r="1014" spans="1:12" ht="30" customHeight="1" x14ac:dyDescent="0.35">
      <c r="A1014" s="144" t="s">
        <v>2510</v>
      </c>
      <c r="B1014" s="144" t="s">
        <v>2529</v>
      </c>
      <c r="C1014" s="144" t="s">
        <v>2530</v>
      </c>
      <c r="D1014" s="144" t="s">
        <v>2531</v>
      </c>
      <c r="E1014" s="146">
        <v>215</v>
      </c>
      <c r="F1014" s="146" t="s">
        <v>36</v>
      </c>
      <c r="G1014" s="147">
        <v>0</v>
      </c>
      <c r="H1014" s="148">
        <v>215</v>
      </c>
      <c r="I1014" s="149">
        <v>7</v>
      </c>
      <c r="J1014" s="149">
        <v>5000</v>
      </c>
      <c r="K1014" s="149">
        <v>7499</v>
      </c>
      <c r="L1014" s="83"/>
    </row>
    <row r="1015" spans="1:12" ht="30" customHeight="1" x14ac:dyDescent="0.35">
      <c r="A1015" s="144" t="s">
        <v>2510</v>
      </c>
      <c r="B1015" s="144" t="s">
        <v>2532</v>
      </c>
      <c r="C1015" s="144" t="s">
        <v>2533</v>
      </c>
      <c r="D1015" s="144" t="s">
        <v>2534</v>
      </c>
      <c r="E1015" s="146">
        <v>213</v>
      </c>
      <c r="F1015" s="146" t="s">
        <v>36</v>
      </c>
      <c r="G1015" s="147">
        <v>0</v>
      </c>
      <c r="H1015" s="148">
        <v>213</v>
      </c>
      <c r="I1015" s="149">
        <v>8</v>
      </c>
      <c r="J1015" s="149">
        <v>7500</v>
      </c>
      <c r="K1015" s="149">
        <v>9999</v>
      </c>
      <c r="L1015" s="83"/>
    </row>
    <row r="1016" spans="1:12" ht="30" customHeight="1" x14ac:dyDescent="0.35">
      <c r="A1016" s="144" t="s">
        <v>2510</v>
      </c>
      <c r="B1016" s="144" t="s">
        <v>2535</v>
      </c>
      <c r="C1016" s="144" t="s">
        <v>2536</v>
      </c>
      <c r="D1016" s="144" t="s">
        <v>2537</v>
      </c>
      <c r="E1016" s="146">
        <v>209</v>
      </c>
      <c r="F1016" s="146" t="s">
        <v>36</v>
      </c>
      <c r="G1016" s="147">
        <v>0</v>
      </c>
      <c r="H1016" s="148">
        <v>209</v>
      </c>
      <c r="I1016" s="149">
        <v>9</v>
      </c>
      <c r="J1016" s="149">
        <v>10000</v>
      </c>
      <c r="K1016" s="149">
        <v>24999</v>
      </c>
      <c r="L1016" s="83"/>
    </row>
    <row r="1017" spans="1:12" ht="30" customHeight="1" x14ac:dyDescent="0.35">
      <c r="A1017" s="144" t="s">
        <v>2510</v>
      </c>
      <c r="B1017" s="144" t="s">
        <v>2538</v>
      </c>
      <c r="C1017" s="144" t="s">
        <v>2539</v>
      </c>
      <c r="D1017" s="144" t="s">
        <v>2540</v>
      </c>
      <c r="E1017" s="146">
        <v>207</v>
      </c>
      <c r="F1017" s="146" t="s">
        <v>36</v>
      </c>
      <c r="G1017" s="147">
        <v>0</v>
      </c>
      <c r="H1017" s="148">
        <v>207</v>
      </c>
      <c r="I1017" s="149">
        <v>10</v>
      </c>
      <c r="J1017" s="149">
        <v>25000</v>
      </c>
      <c r="K1017" s="150">
        <v>0</v>
      </c>
      <c r="L1017" s="83"/>
    </row>
    <row r="1018" spans="1:12" ht="30" customHeight="1" x14ac:dyDescent="0.35">
      <c r="A1018" s="151" t="s">
        <v>2541</v>
      </c>
      <c r="B1018" s="151"/>
      <c r="C1018" s="151"/>
      <c r="D1018" s="151"/>
      <c r="E1018" s="151"/>
      <c r="F1018" s="151"/>
      <c r="G1018" s="151"/>
      <c r="H1018" s="155"/>
      <c r="I1018" s="156"/>
      <c r="J1018" s="156"/>
      <c r="K1018" s="156">
        <v>0</v>
      </c>
      <c r="L1018" s="83"/>
    </row>
    <row r="1019" spans="1:12" ht="30" customHeight="1" x14ac:dyDescent="0.35">
      <c r="A1019" s="144" t="s">
        <v>2542</v>
      </c>
      <c r="B1019" s="144" t="s">
        <v>2543</v>
      </c>
      <c r="C1019" s="144" t="s">
        <v>2544</v>
      </c>
      <c r="D1019" s="144" t="s">
        <v>2545</v>
      </c>
      <c r="E1019" s="146">
        <v>120</v>
      </c>
      <c r="F1019" s="146" t="s">
        <v>36</v>
      </c>
      <c r="G1019" s="147">
        <v>0</v>
      </c>
      <c r="H1019" s="148">
        <v>120</v>
      </c>
      <c r="I1019" s="149">
        <v>1</v>
      </c>
      <c r="J1019" s="149">
        <v>1</v>
      </c>
      <c r="K1019" s="149">
        <v>9</v>
      </c>
      <c r="L1019" s="83"/>
    </row>
    <row r="1020" spans="1:12" ht="30" customHeight="1" x14ac:dyDescent="0.35">
      <c r="A1020" s="144" t="s">
        <v>2542</v>
      </c>
      <c r="B1020" s="144" t="s">
        <v>2546</v>
      </c>
      <c r="C1020" s="144" t="s">
        <v>2547</v>
      </c>
      <c r="D1020" s="144" t="s">
        <v>2548</v>
      </c>
      <c r="E1020" s="146">
        <v>114</v>
      </c>
      <c r="F1020" s="146" t="s">
        <v>36</v>
      </c>
      <c r="G1020" s="147">
        <v>0</v>
      </c>
      <c r="H1020" s="148">
        <v>114</v>
      </c>
      <c r="I1020" s="149">
        <v>2</v>
      </c>
      <c r="J1020" s="149">
        <v>10</v>
      </c>
      <c r="K1020" s="149">
        <v>99</v>
      </c>
      <c r="L1020" s="83"/>
    </row>
    <row r="1021" spans="1:12" ht="30" customHeight="1" x14ac:dyDescent="0.35">
      <c r="A1021" s="144" t="s">
        <v>2542</v>
      </c>
      <c r="B1021" s="144" t="s">
        <v>2549</v>
      </c>
      <c r="C1021" s="144" t="s">
        <v>2550</v>
      </c>
      <c r="D1021" s="144" t="s">
        <v>2551</v>
      </c>
      <c r="E1021" s="146">
        <v>108.3</v>
      </c>
      <c r="F1021" s="146" t="s">
        <v>36</v>
      </c>
      <c r="G1021" s="147">
        <v>0</v>
      </c>
      <c r="H1021" s="148">
        <v>108.3</v>
      </c>
      <c r="I1021" s="149">
        <v>3</v>
      </c>
      <c r="J1021" s="149">
        <v>100</v>
      </c>
      <c r="K1021" s="150">
        <v>0</v>
      </c>
      <c r="L1021" s="83"/>
    </row>
    <row r="1022" spans="1:12" ht="30" customHeight="1" x14ac:dyDescent="0.35">
      <c r="A1022" s="144" t="s">
        <v>2552</v>
      </c>
      <c r="B1022" s="144" t="s">
        <v>2553</v>
      </c>
      <c r="C1022" s="144" t="s">
        <v>2554</v>
      </c>
      <c r="D1022" s="144" t="s">
        <v>2555</v>
      </c>
      <c r="E1022" s="146">
        <v>306</v>
      </c>
      <c r="F1022" s="146" t="s">
        <v>36</v>
      </c>
      <c r="G1022" s="147">
        <v>0</v>
      </c>
      <c r="H1022" s="148">
        <v>306</v>
      </c>
      <c r="I1022" s="149">
        <v>1</v>
      </c>
      <c r="J1022" s="149">
        <v>1</v>
      </c>
      <c r="K1022" s="149">
        <v>9</v>
      </c>
      <c r="L1022" s="83"/>
    </row>
    <row r="1023" spans="1:12" ht="30" customHeight="1" x14ac:dyDescent="0.35">
      <c r="A1023" s="144" t="s">
        <v>2552</v>
      </c>
      <c r="B1023" s="144" t="s">
        <v>2556</v>
      </c>
      <c r="C1023" s="144" t="s">
        <v>2557</v>
      </c>
      <c r="D1023" s="144" t="s">
        <v>2558</v>
      </c>
      <c r="E1023" s="146">
        <v>291</v>
      </c>
      <c r="F1023" s="146" t="s">
        <v>36</v>
      </c>
      <c r="G1023" s="147">
        <v>0</v>
      </c>
      <c r="H1023" s="148">
        <v>291</v>
      </c>
      <c r="I1023" s="149">
        <v>2</v>
      </c>
      <c r="J1023" s="149">
        <v>10</v>
      </c>
      <c r="K1023" s="149">
        <v>99</v>
      </c>
      <c r="L1023" s="83"/>
    </row>
    <row r="1024" spans="1:12" ht="30" customHeight="1" x14ac:dyDescent="0.35">
      <c r="A1024" s="144" t="s">
        <v>2552</v>
      </c>
      <c r="B1024" s="144" t="s">
        <v>2559</v>
      </c>
      <c r="C1024" s="144" t="s">
        <v>2560</v>
      </c>
      <c r="D1024" s="144" t="s">
        <v>2561</v>
      </c>
      <c r="E1024" s="146">
        <v>276</v>
      </c>
      <c r="F1024" s="146" t="s">
        <v>36</v>
      </c>
      <c r="G1024" s="147">
        <v>0</v>
      </c>
      <c r="H1024" s="148">
        <v>276</v>
      </c>
      <c r="I1024" s="149">
        <v>3</v>
      </c>
      <c r="J1024" s="149">
        <v>100</v>
      </c>
      <c r="K1024" s="150">
        <v>0</v>
      </c>
      <c r="L1024" s="83"/>
    </row>
    <row r="1025" spans="1:12" ht="30" customHeight="1" x14ac:dyDescent="0.35">
      <c r="A1025" s="144" t="s">
        <v>2562</v>
      </c>
      <c r="B1025" s="144" t="s">
        <v>2563</v>
      </c>
      <c r="C1025" s="144" t="s">
        <v>2564</v>
      </c>
      <c r="D1025" s="144" t="s">
        <v>2565</v>
      </c>
      <c r="E1025" s="146">
        <v>216</v>
      </c>
      <c r="F1025" s="146" t="s">
        <v>36</v>
      </c>
      <c r="G1025" s="147">
        <v>0</v>
      </c>
      <c r="H1025" s="148">
        <v>216</v>
      </c>
      <c r="I1025" s="149">
        <v>1</v>
      </c>
      <c r="J1025" s="149">
        <v>1</v>
      </c>
      <c r="K1025" s="149">
        <v>9</v>
      </c>
      <c r="L1025" s="83"/>
    </row>
    <row r="1026" spans="1:12" ht="30" customHeight="1" x14ac:dyDescent="0.35">
      <c r="A1026" s="144" t="s">
        <v>2562</v>
      </c>
      <c r="B1026" s="144" t="s">
        <v>2566</v>
      </c>
      <c r="C1026" s="144" t="s">
        <v>2567</v>
      </c>
      <c r="D1026" s="144" t="s">
        <v>2568</v>
      </c>
      <c r="E1026" s="146">
        <v>205</v>
      </c>
      <c r="F1026" s="146" t="s">
        <v>36</v>
      </c>
      <c r="G1026" s="147">
        <v>0</v>
      </c>
      <c r="H1026" s="148">
        <v>205</v>
      </c>
      <c r="I1026" s="149">
        <v>2</v>
      </c>
      <c r="J1026" s="149">
        <v>10</v>
      </c>
      <c r="K1026" s="149">
        <v>99</v>
      </c>
      <c r="L1026" s="83"/>
    </row>
    <row r="1027" spans="1:12" ht="30" customHeight="1" x14ac:dyDescent="0.35">
      <c r="A1027" s="144" t="s">
        <v>2562</v>
      </c>
      <c r="B1027" s="144" t="s">
        <v>2569</v>
      </c>
      <c r="C1027" s="144" t="s">
        <v>2570</v>
      </c>
      <c r="D1027" s="144" t="s">
        <v>2571</v>
      </c>
      <c r="E1027" s="146">
        <v>195</v>
      </c>
      <c r="F1027" s="146" t="s">
        <v>36</v>
      </c>
      <c r="G1027" s="147">
        <v>0</v>
      </c>
      <c r="H1027" s="148">
        <v>195</v>
      </c>
      <c r="I1027" s="149">
        <v>3</v>
      </c>
      <c r="J1027" s="149">
        <v>100</v>
      </c>
      <c r="K1027" s="150">
        <v>0</v>
      </c>
      <c r="L1027" s="83"/>
    </row>
    <row r="1028" spans="1:12" ht="30" customHeight="1" x14ac:dyDescent="0.35">
      <c r="A1028" s="151" t="s">
        <v>2572</v>
      </c>
      <c r="B1028" s="151"/>
      <c r="C1028" s="151"/>
      <c r="D1028" s="151"/>
      <c r="E1028" s="151"/>
      <c r="F1028" s="151"/>
      <c r="G1028" s="151"/>
      <c r="H1028" s="155"/>
      <c r="I1028" s="156"/>
      <c r="J1028" s="156"/>
      <c r="K1028" s="156">
        <v>0</v>
      </c>
      <c r="L1028" s="83"/>
    </row>
    <row r="1029" spans="1:12" ht="30" customHeight="1" x14ac:dyDescent="0.35">
      <c r="A1029" s="144" t="s">
        <v>2573</v>
      </c>
      <c r="B1029" s="144" t="s">
        <v>2574</v>
      </c>
      <c r="C1029" s="144" t="s">
        <v>2575</v>
      </c>
      <c r="D1029" s="144" t="s">
        <v>2576</v>
      </c>
      <c r="E1029" s="146">
        <v>180</v>
      </c>
      <c r="F1029" s="146" t="s">
        <v>36</v>
      </c>
      <c r="G1029" s="147">
        <v>0</v>
      </c>
      <c r="H1029" s="148">
        <v>180</v>
      </c>
      <c r="I1029" s="149">
        <v>1</v>
      </c>
      <c r="J1029" s="149">
        <v>1</v>
      </c>
      <c r="K1029" s="149">
        <v>9</v>
      </c>
      <c r="L1029" s="83"/>
    </row>
    <row r="1030" spans="1:12" ht="30" customHeight="1" x14ac:dyDescent="0.35">
      <c r="A1030" s="144" t="s">
        <v>2573</v>
      </c>
      <c r="B1030" s="144" t="s">
        <v>2577</v>
      </c>
      <c r="C1030" s="144" t="s">
        <v>2578</v>
      </c>
      <c r="D1030" s="144" t="s">
        <v>2579</v>
      </c>
      <c r="E1030" s="146">
        <v>178</v>
      </c>
      <c r="F1030" s="146" t="s">
        <v>36</v>
      </c>
      <c r="G1030" s="147">
        <v>0</v>
      </c>
      <c r="H1030" s="148">
        <v>178</v>
      </c>
      <c r="I1030" s="149">
        <v>2</v>
      </c>
      <c r="J1030" s="149">
        <v>10</v>
      </c>
      <c r="K1030" s="149">
        <v>99</v>
      </c>
      <c r="L1030" s="83"/>
    </row>
    <row r="1031" spans="1:12" ht="30" customHeight="1" x14ac:dyDescent="0.35">
      <c r="A1031" s="144" t="s">
        <v>2573</v>
      </c>
      <c r="B1031" s="144" t="s">
        <v>2580</v>
      </c>
      <c r="C1031" s="144" t="s">
        <v>2581</v>
      </c>
      <c r="D1031" s="144" t="s">
        <v>2582</v>
      </c>
      <c r="E1031" s="146">
        <v>176</v>
      </c>
      <c r="F1031" s="146" t="s">
        <v>36</v>
      </c>
      <c r="G1031" s="147">
        <v>0</v>
      </c>
      <c r="H1031" s="148">
        <v>176</v>
      </c>
      <c r="I1031" s="149">
        <v>3</v>
      </c>
      <c r="J1031" s="149">
        <v>100</v>
      </c>
      <c r="K1031" s="149">
        <v>499</v>
      </c>
      <c r="L1031" s="83"/>
    </row>
    <row r="1032" spans="1:12" ht="30" customHeight="1" x14ac:dyDescent="0.35">
      <c r="A1032" s="144" t="s">
        <v>2573</v>
      </c>
      <c r="B1032" s="144" t="s">
        <v>2583</v>
      </c>
      <c r="C1032" s="144" t="s">
        <v>2584</v>
      </c>
      <c r="D1032" s="144" t="s">
        <v>2585</v>
      </c>
      <c r="E1032" s="146">
        <v>175</v>
      </c>
      <c r="F1032" s="146" t="s">
        <v>36</v>
      </c>
      <c r="G1032" s="147">
        <v>0</v>
      </c>
      <c r="H1032" s="148">
        <v>175</v>
      </c>
      <c r="I1032" s="149">
        <v>4</v>
      </c>
      <c r="J1032" s="149">
        <v>500</v>
      </c>
      <c r="K1032" s="149">
        <v>999</v>
      </c>
      <c r="L1032" s="83"/>
    </row>
    <row r="1033" spans="1:12" ht="30" customHeight="1" x14ac:dyDescent="0.35">
      <c r="A1033" s="144" t="s">
        <v>2573</v>
      </c>
      <c r="B1033" s="144" t="s">
        <v>2586</v>
      </c>
      <c r="C1033" s="144" t="s">
        <v>2587</v>
      </c>
      <c r="D1033" s="144" t="s">
        <v>2588</v>
      </c>
      <c r="E1033" s="146">
        <v>173</v>
      </c>
      <c r="F1033" s="146" t="s">
        <v>36</v>
      </c>
      <c r="G1033" s="147">
        <v>0</v>
      </c>
      <c r="H1033" s="148">
        <v>173</v>
      </c>
      <c r="I1033" s="149">
        <v>5</v>
      </c>
      <c r="J1033" s="149">
        <v>1000</v>
      </c>
      <c r="K1033" s="149">
        <v>2499</v>
      </c>
      <c r="L1033" s="83"/>
    </row>
    <row r="1034" spans="1:12" ht="30" customHeight="1" x14ac:dyDescent="0.35">
      <c r="A1034" s="144" t="s">
        <v>2573</v>
      </c>
      <c r="B1034" s="144" t="s">
        <v>2589</v>
      </c>
      <c r="C1034" s="144" t="s">
        <v>2590</v>
      </c>
      <c r="D1034" s="144" t="s">
        <v>2591</v>
      </c>
      <c r="E1034" s="146">
        <v>171</v>
      </c>
      <c r="F1034" s="146" t="s">
        <v>36</v>
      </c>
      <c r="G1034" s="147">
        <v>0</v>
      </c>
      <c r="H1034" s="148">
        <v>171</v>
      </c>
      <c r="I1034" s="149">
        <v>6</v>
      </c>
      <c r="J1034" s="149">
        <v>2500</v>
      </c>
      <c r="K1034" s="149">
        <v>4999</v>
      </c>
      <c r="L1034" s="83"/>
    </row>
    <row r="1035" spans="1:12" ht="30" customHeight="1" x14ac:dyDescent="0.35">
      <c r="A1035" s="144" t="s">
        <v>2573</v>
      </c>
      <c r="B1035" s="144" t="s">
        <v>2592</v>
      </c>
      <c r="C1035" s="144" t="s">
        <v>2593</v>
      </c>
      <c r="D1035" s="144" t="s">
        <v>2594</v>
      </c>
      <c r="E1035" s="146">
        <v>169</v>
      </c>
      <c r="F1035" s="146" t="s">
        <v>36</v>
      </c>
      <c r="G1035" s="147">
        <v>0</v>
      </c>
      <c r="H1035" s="148">
        <v>169</v>
      </c>
      <c r="I1035" s="149">
        <v>7</v>
      </c>
      <c r="J1035" s="149">
        <v>5000</v>
      </c>
      <c r="K1035" s="149">
        <v>7499</v>
      </c>
      <c r="L1035" s="83"/>
    </row>
    <row r="1036" spans="1:12" ht="30" customHeight="1" x14ac:dyDescent="0.35">
      <c r="A1036" s="144" t="s">
        <v>2573</v>
      </c>
      <c r="B1036" s="144" t="s">
        <v>2595</v>
      </c>
      <c r="C1036" s="144" t="s">
        <v>2596</v>
      </c>
      <c r="D1036" s="144" t="s">
        <v>2597</v>
      </c>
      <c r="E1036" s="146">
        <v>167</v>
      </c>
      <c r="F1036" s="146" t="s">
        <v>36</v>
      </c>
      <c r="G1036" s="147">
        <v>0</v>
      </c>
      <c r="H1036" s="148">
        <v>167</v>
      </c>
      <c r="I1036" s="149">
        <v>8</v>
      </c>
      <c r="J1036" s="149">
        <v>7500</v>
      </c>
      <c r="K1036" s="149">
        <v>9999</v>
      </c>
      <c r="L1036" s="83"/>
    </row>
    <row r="1037" spans="1:12" ht="30" customHeight="1" x14ac:dyDescent="0.35">
      <c r="A1037" s="144" t="s">
        <v>2573</v>
      </c>
      <c r="B1037" s="144" t="s">
        <v>2598</v>
      </c>
      <c r="C1037" s="144" t="s">
        <v>2599</v>
      </c>
      <c r="D1037" s="144" t="s">
        <v>2600</v>
      </c>
      <c r="E1037" s="146">
        <v>166</v>
      </c>
      <c r="F1037" s="146" t="s">
        <v>36</v>
      </c>
      <c r="G1037" s="147">
        <v>0</v>
      </c>
      <c r="H1037" s="148">
        <v>166</v>
      </c>
      <c r="I1037" s="149">
        <v>9</v>
      </c>
      <c r="J1037" s="149">
        <v>10000</v>
      </c>
      <c r="K1037" s="149">
        <v>24999</v>
      </c>
      <c r="L1037" s="83"/>
    </row>
    <row r="1038" spans="1:12" ht="30" customHeight="1" x14ac:dyDescent="0.35">
      <c r="A1038" s="144" t="s">
        <v>2573</v>
      </c>
      <c r="B1038" s="144" t="s">
        <v>2601</v>
      </c>
      <c r="C1038" s="144" t="s">
        <v>2602</v>
      </c>
      <c r="D1038" s="144" t="s">
        <v>2603</v>
      </c>
      <c r="E1038" s="146">
        <v>164</v>
      </c>
      <c r="F1038" s="146" t="s">
        <v>36</v>
      </c>
      <c r="G1038" s="147">
        <v>0</v>
      </c>
      <c r="H1038" s="148">
        <v>164</v>
      </c>
      <c r="I1038" s="149">
        <v>10</v>
      </c>
      <c r="J1038" s="149">
        <v>25000</v>
      </c>
      <c r="K1038" s="150">
        <v>0</v>
      </c>
      <c r="L1038" s="83"/>
    </row>
    <row r="1039" spans="1:12" ht="30" customHeight="1" x14ac:dyDescent="0.35">
      <c r="A1039" s="144" t="s">
        <v>2604</v>
      </c>
      <c r="B1039" s="144" t="s">
        <v>2605</v>
      </c>
      <c r="C1039" s="144" t="s">
        <v>2606</v>
      </c>
      <c r="D1039" s="144" t="s">
        <v>2607</v>
      </c>
      <c r="E1039" s="146">
        <v>486</v>
      </c>
      <c r="F1039" s="146" t="s">
        <v>36</v>
      </c>
      <c r="G1039" s="147">
        <v>0</v>
      </c>
      <c r="H1039" s="148">
        <v>486</v>
      </c>
      <c r="I1039" s="149">
        <v>1</v>
      </c>
      <c r="J1039" s="149">
        <v>1</v>
      </c>
      <c r="K1039" s="149">
        <v>9</v>
      </c>
      <c r="L1039" s="83"/>
    </row>
    <row r="1040" spans="1:12" ht="30" customHeight="1" x14ac:dyDescent="0.35">
      <c r="A1040" s="144" t="s">
        <v>2604</v>
      </c>
      <c r="B1040" s="144" t="s">
        <v>2608</v>
      </c>
      <c r="C1040" s="144" t="s">
        <v>2609</v>
      </c>
      <c r="D1040" s="144" t="s">
        <v>2610</v>
      </c>
      <c r="E1040" s="146">
        <v>481</v>
      </c>
      <c r="F1040" s="146" t="s">
        <v>36</v>
      </c>
      <c r="G1040" s="147">
        <v>0</v>
      </c>
      <c r="H1040" s="148">
        <v>481</v>
      </c>
      <c r="I1040" s="149">
        <v>2</v>
      </c>
      <c r="J1040" s="149">
        <v>10</v>
      </c>
      <c r="K1040" s="149">
        <v>99</v>
      </c>
      <c r="L1040" s="83"/>
    </row>
    <row r="1041" spans="1:12" ht="30" customHeight="1" x14ac:dyDescent="0.35">
      <c r="A1041" s="144" t="s">
        <v>2604</v>
      </c>
      <c r="B1041" s="144" t="s">
        <v>2611</v>
      </c>
      <c r="C1041" s="144" t="s">
        <v>2612</v>
      </c>
      <c r="D1041" s="144" t="s">
        <v>2613</v>
      </c>
      <c r="E1041" s="146">
        <v>475</v>
      </c>
      <c r="F1041" s="146" t="s">
        <v>36</v>
      </c>
      <c r="G1041" s="147">
        <v>0</v>
      </c>
      <c r="H1041" s="148">
        <v>475</v>
      </c>
      <c r="I1041" s="149">
        <v>3</v>
      </c>
      <c r="J1041" s="149">
        <v>100</v>
      </c>
      <c r="K1041" s="149">
        <v>499</v>
      </c>
      <c r="L1041" s="83"/>
    </row>
    <row r="1042" spans="1:12" ht="30" customHeight="1" x14ac:dyDescent="0.35">
      <c r="A1042" s="144" t="s">
        <v>2604</v>
      </c>
      <c r="B1042" s="144" t="s">
        <v>2614</v>
      </c>
      <c r="C1042" s="144" t="s">
        <v>2615</v>
      </c>
      <c r="D1042" s="144" t="s">
        <v>2616</v>
      </c>
      <c r="E1042" s="146">
        <v>473</v>
      </c>
      <c r="F1042" s="146" t="s">
        <v>36</v>
      </c>
      <c r="G1042" s="147">
        <v>0</v>
      </c>
      <c r="H1042" s="148">
        <v>473</v>
      </c>
      <c r="I1042" s="149">
        <v>4</v>
      </c>
      <c r="J1042" s="149">
        <v>500</v>
      </c>
      <c r="K1042" s="149">
        <v>999</v>
      </c>
      <c r="L1042" s="83"/>
    </row>
    <row r="1043" spans="1:12" ht="30" customHeight="1" x14ac:dyDescent="0.35">
      <c r="A1043" s="144" t="s">
        <v>2604</v>
      </c>
      <c r="B1043" s="144" t="s">
        <v>2617</v>
      </c>
      <c r="C1043" s="144" t="s">
        <v>2618</v>
      </c>
      <c r="D1043" s="144" t="s">
        <v>2619</v>
      </c>
      <c r="E1043" s="146">
        <v>467</v>
      </c>
      <c r="F1043" s="146" t="s">
        <v>36</v>
      </c>
      <c r="G1043" s="147">
        <v>0</v>
      </c>
      <c r="H1043" s="148">
        <v>467</v>
      </c>
      <c r="I1043" s="149">
        <v>5</v>
      </c>
      <c r="J1043" s="149">
        <v>1000</v>
      </c>
      <c r="K1043" s="149">
        <v>2499</v>
      </c>
      <c r="L1043" s="83"/>
    </row>
    <row r="1044" spans="1:12" ht="30" customHeight="1" x14ac:dyDescent="0.35">
      <c r="A1044" s="144" t="s">
        <v>2604</v>
      </c>
      <c r="B1044" s="144" t="s">
        <v>2620</v>
      </c>
      <c r="C1044" s="144" t="s">
        <v>2621</v>
      </c>
      <c r="D1044" s="144" t="s">
        <v>2622</v>
      </c>
      <c r="E1044" s="146">
        <v>462</v>
      </c>
      <c r="F1044" s="146" t="s">
        <v>36</v>
      </c>
      <c r="G1044" s="147">
        <v>0</v>
      </c>
      <c r="H1044" s="148">
        <v>462</v>
      </c>
      <c r="I1044" s="149">
        <v>6</v>
      </c>
      <c r="J1044" s="149">
        <v>2500</v>
      </c>
      <c r="K1044" s="149">
        <v>4999</v>
      </c>
      <c r="L1044" s="83"/>
    </row>
    <row r="1045" spans="1:12" ht="30" customHeight="1" x14ac:dyDescent="0.35">
      <c r="A1045" s="144" t="s">
        <v>2604</v>
      </c>
      <c r="B1045" s="144" t="s">
        <v>2623</v>
      </c>
      <c r="C1045" s="144" t="s">
        <v>2624</v>
      </c>
      <c r="D1045" s="144" t="s">
        <v>2625</v>
      </c>
      <c r="E1045" s="146">
        <v>456</v>
      </c>
      <c r="F1045" s="146" t="s">
        <v>36</v>
      </c>
      <c r="G1045" s="147">
        <v>0</v>
      </c>
      <c r="H1045" s="148">
        <v>456</v>
      </c>
      <c r="I1045" s="149">
        <v>7</v>
      </c>
      <c r="J1045" s="149">
        <v>5000</v>
      </c>
      <c r="K1045" s="149">
        <v>7499</v>
      </c>
      <c r="L1045" s="83"/>
    </row>
    <row r="1046" spans="1:12" ht="30" customHeight="1" x14ac:dyDescent="0.35">
      <c r="A1046" s="144" t="s">
        <v>2604</v>
      </c>
      <c r="B1046" s="144" t="s">
        <v>2626</v>
      </c>
      <c r="C1046" s="145" t="s">
        <v>2627</v>
      </c>
      <c r="D1046" s="144" t="s">
        <v>2628</v>
      </c>
      <c r="E1046" s="146">
        <v>451</v>
      </c>
      <c r="F1046" s="146" t="s">
        <v>36</v>
      </c>
      <c r="G1046" s="147">
        <v>0</v>
      </c>
      <c r="H1046" s="148">
        <v>451</v>
      </c>
      <c r="I1046" s="149">
        <v>8</v>
      </c>
      <c r="J1046" s="149">
        <v>7500</v>
      </c>
      <c r="K1046" s="149">
        <v>9999</v>
      </c>
      <c r="L1046" s="83"/>
    </row>
    <row r="1047" spans="1:12" ht="30" customHeight="1" x14ac:dyDescent="0.35">
      <c r="A1047" s="144" t="s">
        <v>2604</v>
      </c>
      <c r="B1047" s="144" t="s">
        <v>2629</v>
      </c>
      <c r="C1047" s="144" t="s">
        <v>2630</v>
      </c>
      <c r="D1047" s="144" t="s">
        <v>2631</v>
      </c>
      <c r="E1047" s="146">
        <v>448</v>
      </c>
      <c r="F1047" s="146" t="s">
        <v>36</v>
      </c>
      <c r="G1047" s="147">
        <v>0</v>
      </c>
      <c r="H1047" s="148">
        <v>448</v>
      </c>
      <c r="I1047" s="149">
        <v>9</v>
      </c>
      <c r="J1047" s="149">
        <v>10000</v>
      </c>
      <c r="K1047" s="149">
        <v>24999</v>
      </c>
      <c r="L1047" s="83"/>
    </row>
    <row r="1048" spans="1:12" ht="30" customHeight="1" x14ac:dyDescent="0.35">
      <c r="A1048" s="144" t="s">
        <v>2604</v>
      </c>
      <c r="B1048" s="144" t="s">
        <v>2632</v>
      </c>
      <c r="C1048" s="144" t="s">
        <v>2633</v>
      </c>
      <c r="D1048" s="144" t="s">
        <v>2634</v>
      </c>
      <c r="E1048" s="146">
        <v>443</v>
      </c>
      <c r="F1048" s="146" t="s">
        <v>36</v>
      </c>
      <c r="G1048" s="147">
        <v>0</v>
      </c>
      <c r="H1048" s="148">
        <v>443</v>
      </c>
      <c r="I1048" s="149">
        <v>10</v>
      </c>
      <c r="J1048" s="149">
        <v>25000</v>
      </c>
      <c r="K1048" s="150">
        <v>0</v>
      </c>
      <c r="L1048" s="83"/>
    </row>
    <row r="1049" spans="1:12" ht="30" customHeight="1" x14ac:dyDescent="0.35">
      <c r="A1049" s="144" t="s">
        <v>2635</v>
      </c>
      <c r="B1049" s="144" t="s">
        <v>2636</v>
      </c>
      <c r="C1049" s="144" t="s">
        <v>2637</v>
      </c>
      <c r="D1049" s="144" t="s">
        <v>2638</v>
      </c>
      <c r="E1049" s="146">
        <v>342</v>
      </c>
      <c r="F1049" s="146" t="s">
        <v>36</v>
      </c>
      <c r="G1049" s="147">
        <v>0</v>
      </c>
      <c r="H1049" s="148">
        <v>342</v>
      </c>
      <c r="I1049" s="149">
        <v>1</v>
      </c>
      <c r="J1049" s="149">
        <v>1</v>
      </c>
      <c r="K1049" s="149">
        <v>9</v>
      </c>
      <c r="L1049" s="83"/>
    </row>
    <row r="1050" spans="1:12" ht="30" customHeight="1" x14ac:dyDescent="0.35">
      <c r="A1050" s="144" t="s">
        <v>2635</v>
      </c>
      <c r="B1050" s="144" t="s">
        <v>2639</v>
      </c>
      <c r="C1050" s="144" t="s">
        <v>2640</v>
      </c>
      <c r="D1050" s="144" t="s">
        <v>2641</v>
      </c>
      <c r="E1050" s="146">
        <v>338</v>
      </c>
      <c r="F1050" s="146" t="s">
        <v>36</v>
      </c>
      <c r="G1050" s="147">
        <v>0</v>
      </c>
      <c r="H1050" s="148">
        <v>338</v>
      </c>
      <c r="I1050" s="149">
        <v>2</v>
      </c>
      <c r="J1050" s="149">
        <v>10</v>
      </c>
      <c r="K1050" s="149">
        <v>99</v>
      </c>
      <c r="L1050" s="83"/>
    </row>
    <row r="1051" spans="1:12" ht="30" customHeight="1" x14ac:dyDescent="0.35">
      <c r="A1051" s="144" t="s">
        <v>2635</v>
      </c>
      <c r="B1051" s="144" t="s">
        <v>2642</v>
      </c>
      <c r="C1051" s="144" t="s">
        <v>2643</v>
      </c>
      <c r="D1051" s="144" t="s">
        <v>2644</v>
      </c>
      <c r="E1051" s="146">
        <v>334</v>
      </c>
      <c r="F1051" s="146" t="s">
        <v>36</v>
      </c>
      <c r="G1051" s="147">
        <v>0</v>
      </c>
      <c r="H1051" s="148">
        <v>334</v>
      </c>
      <c r="I1051" s="149">
        <v>3</v>
      </c>
      <c r="J1051" s="149">
        <v>100</v>
      </c>
      <c r="K1051" s="149">
        <v>499</v>
      </c>
      <c r="L1051" s="83"/>
    </row>
    <row r="1052" spans="1:12" ht="30" customHeight="1" x14ac:dyDescent="0.35">
      <c r="A1052" s="144" t="s">
        <v>2635</v>
      </c>
      <c r="B1052" s="144" t="s">
        <v>2645</v>
      </c>
      <c r="C1052" s="144" t="s">
        <v>2646</v>
      </c>
      <c r="D1052" s="144" t="s">
        <v>2647</v>
      </c>
      <c r="E1052" s="146">
        <v>333</v>
      </c>
      <c r="F1052" s="146" t="s">
        <v>36</v>
      </c>
      <c r="G1052" s="147">
        <v>0</v>
      </c>
      <c r="H1052" s="148">
        <v>333</v>
      </c>
      <c r="I1052" s="149">
        <v>4</v>
      </c>
      <c r="J1052" s="149">
        <v>500</v>
      </c>
      <c r="K1052" s="149">
        <v>999</v>
      </c>
      <c r="L1052" s="83"/>
    </row>
    <row r="1053" spans="1:12" ht="30" customHeight="1" x14ac:dyDescent="0.35">
      <c r="A1053" s="144" t="s">
        <v>2635</v>
      </c>
      <c r="B1053" s="144" t="s">
        <v>2648</v>
      </c>
      <c r="C1053" s="144" t="s">
        <v>2649</v>
      </c>
      <c r="D1053" s="144" t="s">
        <v>2650</v>
      </c>
      <c r="E1053" s="146">
        <v>329</v>
      </c>
      <c r="F1053" s="146" t="s">
        <v>36</v>
      </c>
      <c r="G1053" s="147">
        <v>0</v>
      </c>
      <c r="H1053" s="148">
        <v>329</v>
      </c>
      <c r="I1053" s="149">
        <v>5</v>
      </c>
      <c r="J1053" s="149">
        <v>1000</v>
      </c>
      <c r="K1053" s="149">
        <v>2499</v>
      </c>
      <c r="L1053" s="83"/>
    </row>
    <row r="1054" spans="1:12" ht="30" customHeight="1" x14ac:dyDescent="0.35">
      <c r="A1054" s="144" t="s">
        <v>2635</v>
      </c>
      <c r="B1054" s="144" t="s">
        <v>2651</v>
      </c>
      <c r="C1054" s="144" t="s">
        <v>2652</v>
      </c>
      <c r="D1054" s="144" t="s">
        <v>2653</v>
      </c>
      <c r="E1054" s="146">
        <v>325</v>
      </c>
      <c r="F1054" s="146" t="s">
        <v>36</v>
      </c>
      <c r="G1054" s="147">
        <v>0</v>
      </c>
      <c r="H1054" s="148">
        <v>325</v>
      </c>
      <c r="I1054" s="149">
        <v>6</v>
      </c>
      <c r="J1054" s="149">
        <v>2500</v>
      </c>
      <c r="K1054" s="149">
        <v>4999</v>
      </c>
      <c r="L1054" s="83"/>
    </row>
    <row r="1055" spans="1:12" ht="30" customHeight="1" x14ac:dyDescent="0.35">
      <c r="A1055" s="144" t="s">
        <v>2635</v>
      </c>
      <c r="B1055" s="144" t="s">
        <v>2654</v>
      </c>
      <c r="C1055" s="144" t="s">
        <v>2655</v>
      </c>
      <c r="D1055" s="144" t="s">
        <v>2656</v>
      </c>
      <c r="E1055" s="146">
        <v>321</v>
      </c>
      <c r="F1055" s="146" t="s">
        <v>36</v>
      </c>
      <c r="G1055" s="147">
        <v>0</v>
      </c>
      <c r="H1055" s="148">
        <v>321</v>
      </c>
      <c r="I1055" s="149">
        <v>7</v>
      </c>
      <c r="J1055" s="149">
        <v>5000</v>
      </c>
      <c r="K1055" s="149">
        <v>7499</v>
      </c>
      <c r="L1055" s="83"/>
    </row>
    <row r="1056" spans="1:12" ht="30" customHeight="1" x14ac:dyDescent="0.35">
      <c r="A1056" s="144" t="s">
        <v>2635</v>
      </c>
      <c r="B1056" s="144" t="s">
        <v>2657</v>
      </c>
      <c r="C1056" s="144" t="s">
        <v>2658</v>
      </c>
      <c r="D1056" s="144" t="s">
        <v>2659</v>
      </c>
      <c r="E1056" s="146">
        <v>317</v>
      </c>
      <c r="F1056" s="146" t="s">
        <v>36</v>
      </c>
      <c r="G1056" s="147">
        <v>0</v>
      </c>
      <c r="H1056" s="148">
        <v>317</v>
      </c>
      <c r="I1056" s="149">
        <v>8</v>
      </c>
      <c r="J1056" s="149">
        <v>7500</v>
      </c>
      <c r="K1056" s="149">
        <v>9999</v>
      </c>
      <c r="L1056" s="83"/>
    </row>
    <row r="1057" spans="1:12" ht="30" customHeight="1" x14ac:dyDescent="0.35">
      <c r="A1057" s="144" t="s">
        <v>2635</v>
      </c>
      <c r="B1057" s="144" t="s">
        <v>2660</v>
      </c>
      <c r="C1057" s="144" t="s">
        <v>2661</v>
      </c>
      <c r="D1057" s="144" t="s">
        <v>2662</v>
      </c>
      <c r="E1057" s="146">
        <v>315</v>
      </c>
      <c r="F1057" s="146" t="s">
        <v>36</v>
      </c>
      <c r="G1057" s="147">
        <v>0</v>
      </c>
      <c r="H1057" s="148">
        <v>315</v>
      </c>
      <c r="I1057" s="149">
        <v>9</v>
      </c>
      <c r="J1057" s="149">
        <v>10000</v>
      </c>
      <c r="K1057" s="149">
        <v>24999</v>
      </c>
      <c r="L1057" s="83"/>
    </row>
    <row r="1058" spans="1:12" ht="30" customHeight="1" x14ac:dyDescent="0.35">
      <c r="A1058" s="144" t="s">
        <v>2635</v>
      </c>
      <c r="B1058" s="144" t="s">
        <v>2663</v>
      </c>
      <c r="C1058" s="144" t="s">
        <v>2664</v>
      </c>
      <c r="D1058" s="144" t="s">
        <v>2665</v>
      </c>
      <c r="E1058" s="146">
        <v>312</v>
      </c>
      <c r="F1058" s="146" t="s">
        <v>36</v>
      </c>
      <c r="G1058" s="147">
        <v>0</v>
      </c>
      <c r="H1058" s="148">
        <v>312</v>
      </c>
      <c r="I1058" s="149">
        <v>10</v>
      </c>
      <c r="J1058" s="149">
        <v>25000</v>
      </c>
      <c r="K1058" s="150">
        <v>0</v>
      </c>
      <c r="L1058" s="83"/>
    </row>
    <row r="1059" spans="1:12" ht="30" customHeight="1" x14ac:dyDescent="0.35">
      <c r="A1059" s="151" t="s">
        <v>2666</v>
      </c>
      <c r="B1059" s="151"/>
      <c r="C1059" s="151"/>
      <c r="D1059" s="151"/>
      <c r="E1059" s="151"/>
      <c r="F1059" s="151"/>
      <c r="G1059" s="151"/>
      <c r="H1059" s="155"/>
      <c r="I1059" s="156"/>
      <c r="J1059" s="156"/>
      <c r="K1059" s="156">
        <v>0</v>
      </c>
      <c r="L1059" s="83"/>
    </row>
    <row r="1060" spans="1:12" ht="30" customHeight="1" x14ac:dyDescent="0.35">
      <c r="A1060" s="144" t="s">
        <v>2667</v>
      </c>
      <c r="B1060" s="144" t="s">
        <v>2668</v>
      </c>
      <c r="C1060" s="144" t="s">
        <v>2668</v>
      </c>
      <c r="D1060" s="144" t="s">
        <v>2669</v>
      </c>
      <c r="E1060" s="146">
        <v>0</v>
      </c>
      <c r="F1060" s="146" t="s">
        <v>36</v>
      </c>
      <c r="G1060" s="147">
        <v>0</v>
      </c>
      <c r="H1060" s="148">
        <v>0</v>
      </c>
      <c r="I1060" s="149">
        <v>1</v>
      </c>
      <c r="J1060" s="149">
        <v>0</v>
      </c>
      <c r="K1060" s="150">
        <v>0</v>
      </c>
      <c r="L1060" s="83"/>
    </row>
    <row r="1061" spans="1:12" ht="30" customHeight="1" x14ac:dyDescent="0.35">
      <c r="A1061" s="144" t="s">
        <v>2667</v>
      </c>
      <c r="B1061" s="144" t="s">
        <v>2666</v>
      </c>
      <c r="C1061" s="144" t="s">
        <v>2670</v>
      </c>
      <c r="D1061" s="144" t="s">
        <v>2671</v>
      </c>
      <c r="E1061" s="146">
        <v>0</v>
      </c>
      <c r="F1061" s="146" t="s">
        <v>36</v>
      </c>
      <c r="G1061" s="147">
        <v>0</v>
      </c>
      <c r="H1061" s="148">
        <v>0</v>
      </c>
      <c r="I1061" s="149">
        <v>1</v>
      </c>
      <c r="J1061" s="149">
        <v>0</v>
      </c>
      <c r="K1061" s="150">
        <v>0</v>
      </c>
      <c r="L1061" s="83"/>
    </row>
    <row r="1062" spans="1:12" ht="30" customHeight="1" x14ac:dyDescent="0.35">
      <c r="A1062" s="144" t="s">
        <v>2667</v>
      </c>
      <c r="B1062" s="144" t="s">
        <v>2672</v>
      </c>
      <c r="C1062" s="144" t="s">
        <v>2673</v>
      </c>
      <c r="D1062" s="144" t="s">
        <v>2674</v>
      </c>
      <c r="E1062" s="146">
        <v>1</v>
      </c>
      <c r="F1062" s="146" t="s">
        <v>36</v>
      </c>
      <c r="G1062" s="147">
        <v>0</v>
      </c>
      <c r="H1062" s="148">
        <v>1</v>
      </c>
      <c r="I1062" s="149">
        <v>2</v>
      </c>
      <c r="J1062" s="149">
        <v>1</v>
      </c>
      <c r="K1062" s="150">
        <v>0</v>
      </c>
      <c r="L1062" s="83"/>
    </row>
    <row r="1063" spans="1:12" ht="30" customHeight="1" x14ac:dyDescent="0.35">
      <c r="A1063" s="151" t="s">
        <v>2675</v>
      </c>
      <c r="B1063" s="151"/>
      <c r="C1063" s="151"/>
      <c r="D1063" s="151"/>
      <c r="E1063" s="151"/>
      <c r="F1063" s="151"/>
      <c r="G1063" s="151"/>
      <c r="H1063" s="155"/>
      <c r="I1063" s="156"/>
      <c r="J1063" s="156"/>
      <c r="K1063" s="156">
        <v>0</v>
      </c>
      <c r="L1063" s="83"/>
    </row>
    <row r="1064" spans="1:12" ht="30" customHeight="1" x14ac:dyDescent="0.35">
      <c r="A1064" s="144" t="s">
        <v>2676</v>
      </c>
      <c r="B1064" s="144" t="s">
        <v>2677</v>
      </c>
      <c r="C1064" s="144" t="s">
        <v>2677</v>
      </c>
      <c r="D1064" s="144" t="s">
        <v>2678</v>
      </c>
      <c r="E1064" s="148"/>
      <c r="F1064" s="146" t="s">
        <v>36</v>
      </c>
      <c r="G1064" s="147">
        <v>0</v>
      </c>
      <c r="H1064" s="148">
        <v>0</v>
      </c>
      <c r="I1064" s="149">
        <v>1</v>
      </c>
      <c r="J1064" s="149">
        <v>0</v>
      </c>
      <c r="K1064" s="149">
        <v>100</v>
      </c>
      <c r="L1064" s="83"/>
    </row>
    <row r="1065" spans="1:12" ht="30" customHeight="1" x14ac:dyDescent="0.35">
      <c r="A1065" s="144" t="s">
        <v>2676</v>
      </c>
      <c r="B1065" s="144" t="s">
        <v>2679</v>
      </c>
      <c r="C1065" s="144" t="s">
        <v>2679</v>
      </c>
      <c r="D1065" s="144" t="s">
        <v>2680</v>
      </c>
      <c r="E1065" s="146">
        <v>1200</v>
      </c>
      <c r="F1065" s="146" t="s">
        <v>36</v>
      </c>
      <c r="G1065" s="147">
        <v>0</v>
      </c>
      <c r="H1065" s="148">
        <v>1200</v>
      </c>
      <c r="I1065" s="149">
        <v>1</v>
      </c>
      <c r="J1065" s="149">
        <v>0</v>
      </c>
      <c r="K1065" s="149">
        <v>1</v>
      </c>
      <c r="L1065" s="83"/>
    </row>
    <row r="1066" spans="1:12" ht="30" customHeight="1" x14ac:dyDescent="0.35">
      <c r="A1066" s="144" t="s">
        <v>2676</v>
      </c>
      <c r="B1066" s="144" t="s">
        <v>2681</v>
      </c>
      <c r="C1066" s="144" t="s">
        <v>2681</v>
      </c>
      <c r="D1066" s="144" t="s">
        <v>2682</v>
      </c>
      <c r="E1066" s="146">
        <v>1</v>
      </c>
      <c r="F1066" s="146" t="s">
        <v>36</v>
      </c>
      <c r="G1066" s="147">
        <v>0</v>
      </c>
      <c r="H1066" s="148">
        <v>1</v>
      </c>
      <c r="I1066" s="149">
        <v>2</v>
      </c>
      <c r="J1066" s="149">
        <v>101</v>
      </c>
      <c r="K1066" s="157" t="s">
        <v>195</v>
      </c>
      <c r="L1066" s="83"/>
    </row>
    <row r="1067" spans="1:12" ht="30" customHeight="1" x14ac:dyDescent="0.35">
      <c r="A1067" s="144" t="s">
        <v>2683</v>
      </c>
      <c r="B1067" s="144" t="s">
        <v>2684</v>
      </c>
      <c r="C1067" s="144" t="s">
        <v>2684</v>
      </c>
      <c r="D1067" s="144" t="s">
        <v>2685</v>
      </c>
      <c r="E1067" s="148"/>
      <c r="F1067" s="146" t="s">
        <v>36</v>
      </c>
      <c r="G1067" s="147">
        <v>0</v>
      </c>
      <c r="H1067" s="148">
        <v>0</v>
      </c>
      <c r="I1067" s="149">
        <v>1</v>
      </c>
      <c r="J1067" s="149">
        <v>1</v>
      </c>
      <c r="K1067" s="149">
        <v>100</v>
      </c>
      <c r="L1067" s="83"/>
    </row>
    <row r="1068" spans="1:12" ht="30" customHeight="1" x14ac:dyDescent="0.35">
      <c r="A1068" s="144" t="s">
        <v>2683</v>
      </c>
      <c r="B1068" s="144" t="s">
        <v>2686</v>
      </c>
      <c r="C1068" s="144" t="s">
        <v>2686</v>
      </c>
      <c r="D1068" s="144" t="s">
        <v>2687</v>
      </c>
      <c r="E1068" s="146">
        <v>3600</v>
      </c>
      <c r="F1068" s="146" t="s">
        <v>36</v>
      </c>
      <c r="G1068" s="147">
        <v>0</v>
      </c>
      <c r="H1068" s="148">
        <v>3600</v>
      </c>
      <c r="I1068" s="149">
        <v>1</v>
      </c>
      <c r="J1068" s="149">
        <v>1</v>
      </c>
      <c r="K1068" s="149">
        <v>1</v>
      </c>
      <c r="L1068" s="83"/>
    </row>
    <row r="1069" spans="1:12" ht="30" customHeight="1" x14ac:dyDescent="0.35">
      <c r="A1069" s="144" t="s">
        <v>2683</v>
      </c>
      <c r="B1069" s="144" t="s">
        <v>2688</v>
      </c>
      <c r="C1069" s="144" t="s">
        <v>2688</v>
      </c>
      <c r="D1069" s="144" t="s">
        <v>2689</v>
      </c>
      <c r="E1069" s="146">
        <v>1</v>
      </c>
      <c r="F1069" s="146" t="s">
        <v>36</v>
      </c>
      <c r="G1069" s="147">
        <v>0</v>
      </c>
      <c r="H1069" s="148">
        <v>1</v>
      </c>
      <c r="I1069" s="149">
        <v>2</v>
      </c>
      <c r="J1069" s="149">
        <v>101</v>
      </c>
      <c r="K1069" s="150">
        <v>0</v>
      </c>
      <c r="L1069" s="83"/>
    </row>
    <row r="1070" spans="1:12" ht="30" customHeight="1" x14ac:dyDescent="0.35">
      <c r="A1070" s="144" t="s">
        <v>2690</v>
      </c>
      <c r="B1070" s="144" t="s">
        <v>2691</v>
      </c>
      <c r="C1070" s="144" t="s">
        <v>2691</v>
      </c>
      <c r="D1070" s="144" t="s">
        <v>2692</v>
      </c>
      <c r="E1070" s="148"/>
      <c r="F1070" s="146" t="s">
        <v>36</v>
      </c>
      <c r="G1070" s="147">
        <v>0</v>
      </c>
      <c r="H1070" s="148">
        <v>0</v>
      </c>
      <c r="I1070" s="149">
        <v>1</v>
      </c>
      <c r="J1070" s="149">
        <v>1</v>
      </c>
      <c r="K1070" s="149">
        <v>100</v>
      </c>
      <c r="L1070" s="83"/>
    </row>
    <row r="1071" spans="1:12" ht="30" customHeight="1" x14ac:dyDescent="0.35">
      <c r="A1071" s="144" t="s">
        <v>2690</v>
      </c>
      <c r="B1071" s="144" t="s">
        <v>2693</v>
      </c>
      <c r="C1071" s="144" t="s">
        <v>2693</v>
      </c>
      <c r="D1071" s="144" t="s">
        <v>2694</v>
      </c>
      <c r="E1071" s="146">
        <v>2400</v>
      </c>
      <c r="F1071" s="146" t="s">
        <v>36</v>
      </c>
      <c r="G1071" s="147">
        <v>0</v>
      </c>
      <c r="H1071" s="148">
        <v>2400</v>
      </c>
      <c r="I1071" s="149">
        <v>1</v>
      </c>
      <c r="J1071" s="149">
        <v>1</v>
      </c>
      <c r="K1071" s="149">
        <v>1</v>
      </c>
      <c r="L1071" s="83"/>
    </row>
    <row r="1072" spans="1:12" ht="30" customHeight="1" x14ac:dyDescent="0.35">
      <c r="A1072" s="144" t="s">
        <v>2690</v>
      </c>
      <c r="B1072" s="144" t="s">
        <v>2695</v>
      </c>
      <c r="C1072" s="144" t="s">
        <v>2695</v>
      </c>
      <c r="D1072" s="144" t="s">
        <v>2696</v>
      </c>
      <c r="E1072" s="146">
        <v>1</v>
      </c>
      <c r="F1072" s="146" t="s">
        <v>36</v>
      </c>
      <c r="G1072" s="147">
        <v>0</v>
      </c>
      <c r="H1072" s="148">
        <v>1</v>
      </c>
      <c r="I1072" s="149">
        <v>2</v>
      </c>
      <c r="J1072" s="149">
        <v>101</v>
      </c>
      <c r="K1072" s="157"/>
      <c r="L1072" s="83"/>
    </row>
    <row r="1073" spans="1:12" ht="30" customHeight="1" x14ac:dyDescent="0.35">
      <c r="A1073" s="151" t="s">
        <v>2697</v>
      </c>
      <c r="B1073" s="151"/>
      <c r="C1073" s="151"/>
      <c r="D1073" s="151"/>
      <c r="E1073" s="151"/>
      <c r="F1073" s="151"/>
      <c r="G1073" s="151"/>
      <c r="H1073" s="155"/>
      <c r="I1073" s="156"/>
      <c r="J1073" s="156"/>
      <c r="K1073" s="156"/>
      <c r="L1073" s="83"/>
    </row>
    <row r="1074" spans="1:12" ht="30" customHeight="1" x14ac:dyDescent="0.35">
      <c r="A1074" s="144" t="s">
        <v>2698</v>
      </c>
      <c r="B1074" s="144" t="s">
        <v>2699</v>
      </c>
      <c r="C1074" s="144" t="s">
        <v>2699</v>
      </c>
      <c r="D1074" s="144" t="s">
        <v>2700</v>
      </c>
      <c r="E1074" s="159" t="s">
        <v>195</v>
      </c>
      <c r="F1074" s="146" t="s">
        <v>36</v>
      </c>
      <c r="G1074" s="147" t="s">
        <v>195</v>
      </c>
      <c r="H1074" s="148" t="s">
        <v>195</v>
      </c>
      <c r="I1074" s="149">
        <v>1</v>
      </c>
      <c r="J1074" s="149">
        <v>0</v>
      </c>
      <c r="K1074" s="157" t="s">
        <v>195</v>
      </c>
      <c r="L1074" s="83"/>
    </row>
    <row r="1075" spans="1:12" ht="30" customHeight="1" x14ac:dyDescent="0.35">
      <c r="A1075" s="144" t="s">
        <v>2698</v>
      </c>
      <c r="B1075" s="144" t="s">
        <v>2701</v>
      </c>
      <c r="C1075" s="144" t="s">
        <v>2701</v>
      </c>
      <c r="D1075" s="144" t="s">
        <v>2702</v>
      </c>
      <c r="E1075" s="146">
        <v>1</v>
      </c>
      <c r="F1075" s="146" t="s">
        <v>36</v>
      </c>
      <c r="G1075" s="147">
        <v>0</v>
      </c>
      <c r="H1075" s="148">
        <v>1</v>
      </c>
      <c r="I1075" s="149">
        <v>2</v>
      </c>
      <c r="J1075" s="149">
        <v>0</v>
      </c>
      <c r="K1075" s="157" t="s">
        <v>195</v>
      </c>
      <c r="L1075" s="83"/>
    </row>
    <row r="1076" spans="1:12" ht="30" customHeight="1" x14ac:dyDescent="0.35">
      <c r="A1076" s="151" t="s">
        <v>2703</v>
      </c>
      <c r="B1076" s="151"/>
      <c r="C1076" s="151"/>
      <c r="D1076" s="151"/>
      <c r="E1076" s="151"/>
      <c r="F1076" s="151"/>
      <c r="G1076" s="151"/>
      <c r="H1076" s="155"/>
      <c r="I1076" s="156"/>
      <c r="J1076" s="156"/>
      <c r="K1076" s="156"/>
      <c r="L1076" s="83"/>
    </row>
    <row r="1077" spans="1:12" ht="30" customHeight="1" x14ac:dyDescent="0.35">
      <c r="A1077" s="144" t="s">
        <v>2704</v>
      </c>
      <c r="B1077" s="144" t="s">
        <v>2705</v>
      </c>
      <c r="C1077" s="144" t="s">
        <v>2706</v>
      </c>
      <c r="D1077" s="144" t="s">
        <v>2707</v>
      </c>
      <c r="E1077" s="146">
        <v>120</v>
      </c>
      <c r="F1077" s="146" t="s">
        <v>36</v>
      </c>
      <c r="G1077" s="147">
        <v>0</v>
      </c>
      <c r="H1077" s="148">
        <v>120</v>
      </c>
      <c r="I1077" s="149">
        <v>1</v>
      </c>
      <c r="J1077" s="149">
        <v>1</v>
      </c>
      <c r="K1077" s="149">
        <v>9</v>
      </c>
      <c r="L1077" s="83"/>
    </row>
    <row r="1078" spans="1:12" ht="30" customHeight="1" x14ac:dyDescent="0.35">
      <c r="A1078" s="144" t="s">
        <v>2704</v>
      </c>
      <c r="B1078" s="144" t="s">
        <v>2708</v>
      </c>
      <c r="C1078" s="144" t="s">
        <v>2709</v>
      </c>
      <c r="D1078" s="144" t="s">
        <v>2710</v>
      </c>
      <c r="E1078" s="146">
        <v>119</v>
      </c>
      <c r="F1078" s="146" t="s">
        <v>36</v>
      </c>
      <c r="G1078" s="147">
        <v>0</v>
      </c>
      <c r="H1078" s="148">
        <v>119</v>
      </c>
      <c r="I1078" s="149">
        <v>2</v>
      </c>
      <c r="J1078" s="149">
        <v>10</v>
      </c>
      <c r="K1078" s="149">
        <v>99</v>
      </c>
      <c r="L1078" s="83"/>
    </row>
    <row r="1079" spans="1:12" ht="30" customHeight="1" x14ac:dyDescent="0.35">
      <c r="A1079" s="144" t="s">
        <v>2704</v>
      </c>
      <c r="B1079" s="144" t="s">
        <v>2711</v>
      </c>
      <c r="C1079" s="144" t="s">
        <v>2712</v>
      </c>
      <c r="D1079" s="144" t="s">
        <v>2713</v>
      </c>
      <c r="E1079" s="146">
        <v>118</v>
      </c>
      <c r="F1079" s="146" t="s">
        <v>36</v>
      </c>
      <c r="G1079" s="147">
        <v>0</v>
      </c>
      <c r="H1079" s="148">
        <v>118</v>
      </c>
      <c r="I1079" s="149">
        <v>3</v>
      </c>
      <c r="J1079" s="149">
        <v>100</v>
      </c>
      <c r="K1079" s="149">
        <v>499</v>
      </c>
      <c r="L1079" s="83"/>
    </row>
    <row r="1080" spans="1:12" ht="30" customHeight="1" x14ac:dyDescent="0.35">
      <c r="A1080" s="144" t="s">
        <v>2704</v>
      </c>
      <c r="B1080" s="144" t="s">
        <v>2714</v>
      </c>
      <c r="C1080" s="144" t="s">
        <v>2715</v>
      </c>
      <c r="D1080" s="144" t="s">
        <v>2716</v>
      </c>
      <c r="E1080" s="146">
        <v>116</v>
      </c>
      <c r="F1080" s="146" t="s">
        <v>36</v>
      </c>
      <c r="G1080" s="147">
        <v>0</v>
      </c>
      <c r="H1080" s="148">
        <v>116</v>
      </c>
      <c r="I1080" s="149">
        <v>4</v>
      </c>
      <c r="J1080" s="149">
        <v>500</v>
      </c>
      <c r="K1080" s="149">
        <v>999</v>
      </c>
      <c r="L1080" s="83"/>
    </row>
    <row r="1081" spans="1:12" ht="30" customHeight="1" x14ac:dyDescent="0.35">
      <c r="A1081" s="144" t="s">
        <v>2704</v>
      </c>
      <c r="B1081" s="144" t="s">
        <v>2717</v>
      </c>
      <c r="C1081" s="144" t="s">
        <v>2718</v>
      </c>
      <c r="D1081" s="144" t="s">
        <v>2719</v>
      </c>
      <c r="E1081" s="146">
        <v>115</v>
      </c>
      <c r="F1081" s="146" t="s">
        <v>36</v>
      </c>
      <c r="G1081" s="147">
        <v>0</v>
      </c>
      <c r="H1081" s="148">
        <v>115</v>
      </c>
      <c r="I1081" s="149">
        <v>5</v>
      </c>
      <c r="J1081" s="149">
        <v>1000</v>
      </c>
      <c r="K1081" s="149">
        <v>2499</v>
      </c>
      <c r="L1081" s="83"/>
    </row>
    <row r="1082" spans="1:12" ht="30" customHeight="1" x14ac:dyDescent="0.35">
      <c r="A1082" s="144" t="s">
        <v>2704</v>
      </c>
      <c r="B1082" s="144" t="s">
        <v>2720</v>
      </c>
      <c r="C1082" s="144" t="s">
        <v>2721</v>
      </c>
      <c r="D1082" s="144" t="s">
        <v>2722</v>
      </c>
      <c r="E1082" s="146">
        <v>114</v>
      </c>
      <c r="F1082" s="146" t="s">
        <v>36</v>
      </c>
      <c r="G1082" s="147">
        <v>0</v>
      </c>
      <c r="H1082" s="148">
        <v>114</v>
      </c>
      <c r="I1082" s="149">
        <v>6</v>
      </c>
      <c r="J1082" s="149">
        <v>2500</v>
      </c>
      <c r="K1082" s="149">
        <v>4999</v>
      </c>
      <c r="L1082" s="83"/>
    </row>
    <row r="1083" spans="1:12" ht="30" customHeight="1" x14ac:dyDescent="0.35">
      <c r="A1083" s="144" t="s">
        <v>2704</v>
      </c>
      <c r="B1083" s="144" t="s">
        <v>2723</v>
      </c>
      <c r="C1083" s="144" t="s">
        <v>2724</v>
      </c>
      <c r="D1083" s="144" t="s">
        <v>2725</v>
      </c>
      <c r="E1083" s="146">
        <v>113</v>
      </c>
      <c r="F1083" s="146" t="s">
        <v>36</v>
      </c>
      <c r="G1083" s="147">
        <v>0</v>
      </c>
      <c r="H1083" s="148">
        <v>113</v>
      </c>
      <c r="I1083" s="149">
        <v>7</v>
      </c>
      <c r="J1083" s="149">
        <v>5000</v>
      </c>
      <c r="K1083" s="149">
        <v>7499</v>
      </c>
      <c r="L1083" s="83"/>
    </row>
    <row r="1084" spans="1:12" ht="30" customHeight="1" x14ac:dyDescent="0.35">
      <c r="A1084" s="144" t="s">
        <v>2704</v>
      </c>
      <c r="B1084" s="144" t="s">
        <v>2726</v>
      </c>
      <c r="C1084" s="144" t="s">
        <v>2727</v>
      </c>
      <c r="D1084" s="144" t="s">
        <v>2728</v>
      </c>
      <c r="E1084" s="146">
        <v>112</v>
      </c>
      <c r="F1084" s="146" t="s">
        <v>36</v>
      </c>
      <c r="G1084" s="147">
        <v>0</v>
      </c>
      <c r="H1084" s="148">
        <v>112</v>
      </c>
      <c r="I1084" s="149">
        <v>8</v>
      </c>
      <c r="J1084" s="149">
        <v>7500</v>
      </c>
      <c r="K1084" s="149">
        <v>9999</v>
      </c>
      <c r="L1084" s="83"/>
    </row>
    <row r="1085" spans="1:12" ht="30" customHeight="1" x14ac:dyDescent="0.35">
      <c r="A1085" s="144" t="s">
        <v>2704</v>
      </c>
      <c r="B1085" s="144" t="s">
        <v>2729</v>
      </c>
      <c r="C1085" s="144" t="s">
        <v>2730</v>
      </c>
      <c r="D1085" s="144" t="s">
        <v>2731</v>
      </c>
      <c r="E1085" s="146">
        <v>110</v>
      </c>
      <c r="F1085" s="146" t="s">
        <v>36</v>
      </c>
      <c r="G1085" s="147">
        <v>0</v>
      </c>
      <c r="H1085" s="148">
        <v>110</v>
      </c>
      <c r="I1085" s="149">
        <v>9</v>
      </c>
      <c r="J1085" s="149">
        <v>10000</v>
      </c>
      <c r="K1085" s="149">
        <v>24000</v>
      </c>
      <c r="L1085" s="83"/>
    </row>
    <row r="1086" spans="1:12" ht="30" customHeight="1" x14ac:dyDescent="0.35">
      <c r="A1086" s="144" t="s">
        <v>2704</v>
      </c>
      <c r="B1086" s="144" t="s">
        <v>2732</v>
      </c>
      <c r="C1086" s="144" t="s">
        <v>2733</v>
      </c>
      <c r="D1086" s="144" t="s">
        <v>2734</v>
      </c>
      <c r="E1086" s="146">
        <v>109</v>
      </c>
      <c r="F1086" s="146" t="s">
        <v>36</v>
      </c>
      <c r="G1086" s="147">
        <v>0</v>
      </c>
      <c r="H1086" s="148">
        <v>109</v>
      </c>
      <c r="I1086" s="149">
        <v>10</v>
      </c>
      <c r="J1086" s="149">
        <v>25000</v>
      </c>
      <c r="K1086" s="157" t="s">
        <v>1178</v>
      </c>
      <c r="L1086" s="83"/>
    </row>
    <row r="1087" spans="1:12" ht="30" customHeight="1" x14ac:dyDescent="0.35">
      <c r="A1087" s="144" t="s">
        <v>2704</v>
      </c>
      <c r="B1087" s="144" t="s">
        <v>2735</v>
      </c>
      <c r="C1087" s="144" t="s">
        <v>2736</v>
      </c>
      <c r="D1087" s="144" t="s">
        <v>2737</v>
      </c>
      <c r="E1087" s="146">
        <v>228</v>
      </c>
      <c r="F1087" s="146" t="s">
        <v>36</v>
      </c>
      <c r="G1087" s="147">
        <v>0</v>
      </c>
      <c r="H1087" s="148">
        <v>228</v>
      </c>
      <c r="I1087" s="149">
        <v>1</v>
      </c>
      <c r="J1087" s="149">
        <v>1</v>
      </c>
      <c r="K1087" s="149">
        <v>9</v>
      </c>
      <c r="L1087" s="83"/>
    </row>
    <row r="1088" spans="1:12" ht="30" customHeight="1" x14ac:dyDescent="0.35">
      <c r="A1088" s="144" t="s">
        <v>2704</v>
      </c>
      <c r="B1088" s="144" t="s">
        <v>2738</v>
      </c>
      <c r="C1088" s="144" t="s">
        <v>2739</v>
      </c>
      <c r="D1088" s="144" t="s">
        <v>2740</v>
      </c>
      <c r="E1088" s="146">
        <v>226</v>
      </c>
      <c r="F1088" s="146" t="s">
        <v>36</v>
      </c>
      <c r="G1088" s="147">
        <v>0</v>
      </c>
      <c r="H1088" s="148">
        <v>226</v>
      </c>
      <c r="I1088" s="149">
        <v>2</v>
      </c>
      <c r="J1088" s="149">
        <v>10</v>
      </c>
      <c r="K1088" s="149">
        <v>99</v>
      </c>
      <c r="L1088" s="83"/>
    </row>
    <row r="1089" spans="1:12" ht="30" customHeight="1" x14ac:dyDescent="0.35">
      <c r="A1089" s="144" t="s">
        <v>2704</v>
      </c>
      <c r="B1089" s="144" t="s">
        <v>2741</v>
      </c>
      <c r="C1089" s="145" t="s">
        <v>2742</v>
      </c>
      <c r="D1089" s="144" t="s">
        <v>2743</v>
      </c>
      <c r="E1089" s="146">
        <v>224</v>
      </c>
      <c r="F1089" s="146" t="s">
        <v>36</v>
      </c>
      <c r="G1089" s="147">
        <v>0</v>
      </c>
      <c r="H1089" s="148">
        <v>224</v>
      </c>
      <c r="I1089" s="149">
        <v>3</v>
      </c>
      <c r="J1089" s="149">
        <v>100</v>
      </c>
      <c r="K1089" s="149">
        <v>499</v>
      </c>
      <c r="L1089" s="83"/>
    </row>
    <row r="1090" spans="1:12" ht="30" customHeight="1" x14ac:dyDescent="0.35">
      <c r="A1090" s="144" t="s">
        <v>2704</v>
      </c>
      <c r="B1090" s="144" t="s">
        <v>2744</v>
      </c>
      <c r="C1090" s="144" t="s">
        <v>2745</v>
      </c>
      <c r="D1090" s="144" t="s">
        <v>2746</v>
      </c>
      <c r="E1090" s="146">
        <v>220</v>
      </c>
      <c r="F1090" s="146" t="s">
        <v>36</v>
      </c>
      <c r="G1090" s="147">
        <v>0</v>
      </c>
      <c r="H1090" s="148">
        <v>220</v>
      </c>
      <c r="I1090" s="149">
        <v>4</v>
      </c>
      <c r="J1090" s="149">
        <v>500</v>
      </c>
      <c r="K1090" s="149">
        <v>999</v>
      </c>
      <c r="L1090" s="83"/>
    </row>
    <row r="1091" spans="1:12" ht="30" customHeight="1" x14ac:dyDescent="0.35">
      <c r="A1091" s="144" t="s">
        <v>2704</v>
      </c>
      <c r="B1091" s="144" t="s">
        <v>2747</v>
      </c>
      <c r="C1091" s="145" t="s">
        <v>2748</v>
      </c>
      <c r="D1091" s="144" t="s">
        <v>2749</v>
      </c>
      <c r="E1091" s="146">
        <v>219</v>
      </c>
      <c r="F1091" s="146" t="s">
        <v>36</v>
      </c>
      <c r="G1091" s="147">
        <v>0</v>
      </c>
      <c r="H1091" s="148">
        <v>219</v>
      </c>
      <c r="I1091" s="149">
        <v>5</v>
      </c>
      <c r="J1091" s="149">
        <v>1000</v>
      </c>
      <c r="K1091" s="149">
        <v>2499</v>
      </c>
      <c r="L1091" s="83"/>
    </row>
    <row r="1092" spans="1:12" ht="30" customHeight="1" x14ac:dyDescent="0.35">
      <c r="A1092" s="144" t="s">
        <v>2704</v>
      </c>
      <c r="B1092" s="144" t="s">
        <v>2750</v>
      </c>
      <c r="C1092" s="144" t="s">
        <v>2751</v>
      </c>
      <c r="D1092" s="144" t="s">
        <v>2752</v>
      </c>
      <c r="E1092" s="146">
        <v>217</v>
      </c>
      <c r="F1092" s="146" t="s">
        <v>36</v>
      </c>
      <c r="G1092" s="147">
        <v>0</v>
      </c>
      <c r="H1092" s="148">
        <v>217</v>
      </c>
      <c r="I1092" s="149">
        <v>6</v>
      </c>
      <c r="J1092" s="149">
        <v>2500</v>
      </c>
      <c r="K1092" s="149">
        <v>4999</v>
      </c>
      <c r="L1092" s="83"/>
    </row>
    <row r="1093" spans="1:12" ht="30" customHeight="1" x14ac:dyDescent="0.35">
      <c r="A1093" s="144" t="s">
        <v>2704</v>
      </c>
      <c r="B1093" s="144" t="s">
        <v>2753</v>
      </c>
      <c r="C1093" s="144" t="s">
        <v>2754</v>
      </c>
      <c r="D1093" s="144" t="s">
        <v>2755</v>
      </c>
      <c r="E1093" s="146">
        <v>215</v>
      </c>
      <c r="F1093" s="146" t="s">
        <v>36</v>
      </c>
      <c r="G1093" s="147">
        <v>0</v>
      </c>
      <c r="H1093" s="148">
        <v>215</v>
      </c>
      <c r="I1093" s="149">
        <v>7</v>
      </c>
      <c r="J1093" s="149">
        <v>5000</v>
      </c>
      <c r="K1093" s="149">
        <v>7499</v>
      </c>
      <c r="L1093" s="83"/>
    </row>
    <row r="1094" spans="1:12" ht="30" customHeight="1" x14ac:dyDescent="0.35">
      <c r="A1094" s="144" t="s">
        <v>2704</v>
      </c>
      <c r="B1094" s="144" t="s">
        <v>2756</v>
      </c>
      <c r="C1094" s="144" t="s">
        <v>2757</v>
      </c>
      <c r="D1094" s="144" t="s">
        <v>2758</v>
      </c>
      <c r="E1094" s="146">
        <v>213</v>
      </c>
      <c r="F1094" s="146" t="s">
        <v>36</v>
      </c>
      <c r="G1094" s="147">
        <v>0</v>
      </c>
      <c r="H1094" s="148">
        <v>213</v>
      </c>
      <c r="I1094" s="149">
        <v>8</v>
      </c>
      <c r="J1094" s="149">
        <v>7500</v>
      </c>
      <c r="K1094" s="149">
        <v>9999</v>
      </c>
      <c r="L1094" s="83"/>
    </row>
    <row r="1095" spans="1:12" ht="30" customHeight="1" x14ac:dyDescent="0.35">
      <c r="A1095" s="144" t="s">
        <v>2704</v>
      </c>
      <c r="B1095" s="144" t="s">
        <v>2759</v>
      </c>
      <c r="C1095" s="144" t="s">
        <v>2760</v>
      </c>
      <c r="D1095" s="144" t="s">
        <v>2761</v>
      </c>
      <c r="E1095" s="146">
        <v>209</v>
      </c>
      <c r="F1095" s="146" t="s">
        <v>36</v>
      </c>
      <c r="G1095" s="147">
        <v>0</v>
      </c>
      <c r="H1095" s="148">
        <v>209</v>
      </c>
      <c r="I1095" s="149">
        <v>9</v>
      </c>
      <c r="J1095" s="149">
        <v>10000</v>
      </c>
      <c r="K1095" s="149">
        <v>24000</v>
      </c>
      <c r="L1095" s="83"/>
    </row>
    <row r="1096" spans="1:12" ht="30" customHeight="1" x14ac:dyDescent="0.35">
      <c r="A1096" s="144" t="s">
        <v>2704</v>
      </c>
      <c r="B1096" s="144" t="s">
        <v>2762</v>
      </c>
      <c r="C1096" s="144" t="s">
        <v>2763</v>
      </c>
      <c r="D1096" s="144" t="s">
        <v>2764</v>
      </c>
      <c r="E1096" s="146">
        <v>207</v>
      </c>
      <c r="F1096" s="146" t="s">
        <v>36</v>
      </c>
      <c r="G1096" s="147">
        <v>0</v>
      </c>
      <c r="H1096" s="148">
        <v>207</v>
      </c>
      <c r="I1096" s="149">
        <v>10</v>
      </c>
      <c r="J1096" s="149">
        <v>25000</v>
      </c>
      <c r="K1096" s="157" t="s">
        <v>1178</v>
      </c>
      <c r="L1096" s="83"/>
    </row>
    <row r="1097" spans="1:12" ht="30" customHeight="1" x14ac:dyDescent="0.35">
      <c r="A1097" s="144" t="s">
        <v>2704</v>
      </c>
      <c r="B1097" s="144" t="s">
        <v>2765</v>
      </c>
      <c r="C1097" s="144" t="s">
        <v>2766</v>
      </c>
      <c r="D1097" s="144" t="s">
        <v>2767</v>
      </c>
      <c r="E1097" s="146">
        <v>324</v>
      </c>
      <c r="F1097" s="146" t="s">
        <v>36</v>
      </c>
      <c r="G1097" s="147">
        <v>0</v>
      </c>
      <c r="H1097" s="148">
        <v>324</v>
      </c>
      <c r="I1097" s="149">
        <v>1</v>
      </c>
      <c r="J1097" s="149">
        <v>1</v>
      </c>
      <c r="K1097" s="149">
        <v>9</v>
      </c>
      <c r="L1097" s="83"/>
    </row>
    <row r="1098" spans="1:12" ht="30" customHeight="1" x14ac:dyDescent="0.35">
      <c r="A1098" s="144" t="s">
        <v>2704</v>
      </c>
      <c r="B1098" s="144" t="s">
        <v>2768</v>
      </c>
      <c r="C1098" s="144" t="s">
        <v>2769</v>
      </c>
      <c r="D1098" s="144" t="s">
        <v>2770</v>
      </c>
      <c r="E1098" s="146">
        <v>321</v>
      </c>
      <c r="F1098" s="146" t="s">
        <v>36</v>
      </c>
      <c r="G1098" s="147">
        <v>0</v>
      </c>
      <c r="H1098" s="148">
        <v>321</v>
      </c>
      <c r="I1098" s="149">
        <v>2</v>
      </c>
      <c r="J1098" s="149">
        <v>10</v>
      </c>
      <c r="K1098" s="149">
        <v>99</v>
      </c>
      <c r="L1098" s="83"/>
    </row>
    <row r="1099" spans="1:12" ht="30" customHeight="1" x14ac:dyDescent="0.35">
      <c r="A1099" s="144" t="s">
        <v>2704</v>
      </c>
      <c r="B1099" s="144" t="s">
        <v>2771</v>
      </c>
      <c r="C1099" s="144" t="s">
        <v>2772</v>
      </c>
      <c r="D1099" s="144" t="s">
        <v>2773</v>
      </c>
      <c r="E1099" s="146">
        <v>319</v>
      </c>
      <c r="F1099" s="146" t="s">
        <v>36</v>
      </c>
      <c r="G1099" s="147">
        <v>0</v>
      </c>
      <c r="H1099" s="148">
        <v>319</v>
      </c>
      <c r="I1099" s="149">
        <v>3</v>
      </c>
      <c r="J1099" s="149">
        <v>100</v>
      </c>
      <c r="K1099" s="149">
        <v>499</v>
      </c>
      <c r="L1099" s="83"/>
    </row>
    <row r="1100" spans="1:12" ht="30" customHeight="1" x14ac:dyDescent="0.35">
      <c r="A1100" s="144" t="s">
        <v>2704</v>
      </c>
      <c r="B1100" s="144" t="s">
        <v>2774</v>
      </c>
      <c r="C1100" s="144" t="s">
        <v>2775</v>
      </c>
      <c r="D1100" s="144" t="s">
        <v>2776</v>
      </c>
      <c r="E1100" s="146">
        <v>313</v>
      </c>
      <c r="F1100" s="146" t="s">
        <v>36</v>
      </c>
      <c r="G1100" s="147">
        <v>0</v>
      </c>
      <c r="H1100" s="148">
        <v>313</v>
      </c>
      <c r="I1100" s="149">
        <v>4</v>
      </c>
      <c r="J1100" s="149">
        <v>500</v>
      </c>
      <c r="K1100" s="149">
        <v>999</v>
      </c>
      <c r="L1100" s="83"/>
    </row>
    <row r="1101" spans="1:12" ht="30" customHeight="1" x14ac:dyDescent="0.35">
      <c r="A1101" s="144" t="s">
        <v>2704</v>
      </c>
      <c r="B1101" s="144" t="s">
        <v>2777</v>
      </c>
      <c r="C1101" s="144" t="s">
        <v>2778</v>
      </c>
      <c r="D1101" s="144" t="s">
        <v>2779</v>
      </c>
      <c r="E1101" s="146">
        <v>311</v>
      </c>
      <c r="F1101" s="146" t="s">
        <v>36</v>
      </c>
      <c r="G1101" s="147">
        <v>0</v>
      </c>
      <c r="H1101" s="148">
        <v>311</v>
      </c>
      <c r="I1101" s="149">
        <v>5</v>
      </c>
      <c r="J1101" s="149">
        <v>1000</v>
      </c>
      <c r="K1101" s="149">
        <v>2499</v>
      </c>
      <c r="L1101" s="83"/>
    </row>
    <row r="1102" spans="1:12" ht="30" customHeight="1" x14ac:dyDescent="0.35">
      <c r="A1102" s="144" t="s">
        <v>2704</v>
      </c>
      <c r="B1102" s="144" t="s">
        <v>2780</v>
      </c>
      <c r="C1102" s="144" t="s">
        <v>2781</v>
      </c>
      <c r="D1102" s="144" t="s">
        <v>2782</v>
      </c>
      <c r="E1102" s="146">
        <v>308</v>
      </c>
      <c r="F1102" s="146" t="s">
        <v>36</v>
      </c>
      <c r="G1102" s="147">
        <v>0</v>
      </c>
      <c r="H1102" s="148">
        <v>308</v>
      </c>
      <c r="I1102" s="149">
        <v>6</v>
      </c>
      <c r="J1102" s="149">
        <v>2500</v>
      </c>
      <c r="K1102" s="149">
        <v>4999</v>
      </c>
      <c r="L1102" s="83"/>
    </row>
    <row r="1103" spans="1:12" ht="30" customHeight="1" x14ac:dyDescent="0.35">
      <c r="A1103" s="144" t="s">
        <v>2704</v>
      </c>
      <c r="B1103" s="144" t="s">
        <v>2783</v>
      </c>
      <c r="C1103" s="144" t="s">
        <v>2784</v>
      </c>
      <c r="D1103" s="144" t="s">
        <v>2785</v>
      </c>
      <c r="E1103" s="146">
        <v>305</v>
      </c>
      <c r="F1103" s="146" t="s">
        <v>36</v>
      </c>
      <c r="G1103" s="147">
        <v>0</v>
      </c>
      <c r="H1103" s="148">
        <v>305</v>
      </c>
      <c r="I1103" s="149">
        <v>7</v>
      </c>
      <c r="J1103" s="149">
        <v>5000</v>
      </c>
      <c r="K1103" s="149">
        <v>7499</v>
      </c>
      <c r="L1103" s="83"/>
    </row>
    <row r="1104" spans="1:12" ht="30" customHeight="1" x14ac:dyDescent="0.35">
      <c r="A1104" s="144" t="s">
        <v>2704</v>
      </c>
      <c r="B1104" s="144" t="s">
        <v>2786</v>
      </c>
      <c r="C1104" s="145" t="s">
        <v>2787</v>
      </c>
      <c r="D1104" s="144" t="s">
        <v>2788</v>
      </c>
      <c r="E1104" s="146">
        <v>302</v>
      </c>
      <c r="F1104" s="146" t="s">
        <v>36</v>
      </c>
      <c r="G1104" s="147">
        <v>0</v>
      </c>
      <c r="H1104" s="148">
        <v>302</v>
      </c>
      <c r="I1104" s="149">
        <v>8</v>
      </c>
      <c r="J1104" s="149">
        <v>7500</v>
      </c>
      <c r="K1104" s="149">
        <v>9999</v>
      </c>
      <c r="L1104" s="83"/>
    </row>
    <row r="1105" spans="1:12" ht="30" customHeight="1" x14ac:dyDescent="0.35">
      <c r="A1105" s="144" t="s">
        <v>2704</v>
      </c>
      <c r="B1105" s="144" t="s">
        <v>2789</v>
      </c>
      <c r="C1105" s="144" t="s">
        <v>2790</v>
      </c>
      <c r="D1105" s="144" t="s">
        <v>2791</v>
      </c>
      <c r="E1105" s="146">
        <v>297</v>
      </c>
      <c r="F1105" s="146" t="s">
        <v>36</v>
      </c>
      <c r="G1105" s="147">
        <v>0</v>
      </c>
      <c r="H1105" s="148">
        <v>297</v>
      </c>
      <c r="I1105" s="149">
        <v>9</v>
      </c>
      <c r="J1105" s="149">
        <v>10000</v>
      </c>
      <c r="K1105" s="149">
        <v>24000</v>
      </c>
      <c r="L1105" s="83"/>
    </row>
    <row r="1106" spans="1:12" ht="30" customHeight="1" x14ac:dyDescent="0.35">
      <c r="A1106" s="144" t="s">
        <v>2704</v>
      </c>
      <c r="B1106" s="144" t="s">
        <v>2792</v>
      </c>
      <c r="C1106" s="144" t="s">
        <v>2793</v>
      </c>
      <c r="D1106" s="144" t="s">
        <v>2794</v>
      </c>
      <c r="E1106" s="146">
        <v>294</v>
      </c>
      <c r="F1106" s="146" t="s">
        <v>36</v>
      </c>
      <c r="G1106" s="147">
        <v>0</v>
      </c>
      <c r="H1106" s="148">
        <v>294</v>
      </c>
      <c r="I1106" s="149">
        <v>10</v>
      </c>
      <c r="J1106" s="149">
        <v>25000</v>
      </c>
      <c r="K1106" s="157" t="s">
        <v>1178</v>
      </c>
      <c r="L1106" s="83"/>
    </row>
    <row r="1107" spans="1:12" ht="30" customHeight="1" x14ac:dyDescent="0.35">
      <c r="A1107" s="158" t="s">
        <v>2795</v>
      </c>
      <c r="B1107" s="152"/>
      <c r="C1107" s="152"/>
      <c r="D1107" s="152"/>
      <c r="E1107" s="152"/>
      <c r="F1107" s="152"/>
      <c r="G1107" s="152"/>
      <c r="H1107" s="153"/>
      <c r="I1107" s="154"/>
      <c r="J1107" s="154"/>
      <c r="K1107" s="154"/>
      <c r="L1107" s="83"/>
    </row>
    <row r="1108" spans="1:12" ht="30" customHeight="1" x14ac:dyDescent="0.35">
      <c r="A1108" s="151" t="s">
        <v>2796</v>
      </c>
      <c r="B1108" s="151"/>
      <c r="C1108" s="151"/>
      <c r="D1108" s="151"/>
      <c r="E1108" s="151"/>
      <c r="F1108" s="151"/>
      <c r="G1108" s="151"/>
      <c r="H1108" s="155"/>
      <c r="I1108" s="156"/>
      <c r="J1108" s="156"/>
      <c r="K1108" s="156"/>
      <c r="L1108" s="83"/>
    </row>
    <row r="1109" spans="1:12" ht="30" customHeight="1" x14ac:dyDescent="0.35">
      <c r="A1109" s="144" t="s">
        <v>2797</v>
      </c>
      <c r="B1109" s="144" t="s">
        <v>2798</v>
      </c>
      <c r="C1109" s="144" t="s">
        <v>2799</v>
      </c>
      <c r="D1109" s="144" t="s">
        <v>2800</v>
      </c>
      <c r="E1109" s="146">
        <v>200</v>
      </c>
      <c r="F1109" s="146" t="s">
        <v>36</v>
      </c>
      <c r="G1109" s="147">
        <v>0.03</v>
      </c>
      <c r="H1109" s="148">
        <v>194</v>
      </c>
      <c r="I1109" s="149">
        <v>1</v>
      </c>
      <c r="J1109" s="149">
        <v>1</v>
      </c>
      <c r="K1109" s="149">
        <v>9</v>
      </c>
      <c r="L1109" s="83"/>
    </row>
    <row r="1110" spans="1:12" ht="30" customHeight="1" x14ac:dyDescent="0.35">
      <c r="A1110" s="144" t="s">
        <v>2801</v>
      </c>
      <c r="B1110" s="144" t="s">
        <v>2802</v>
      </c>
      <c r="C1110" s="144" t="s">
        <v>2803</v>
      </c>
      <c r="D1110" s="144" t="s">
        <v>2804</v>
      </c>
      <c r="E1110" s="146">
        <v>380</v>
      </c>
      <c r="F1110" s="146" t="s">
        <v>36</v>
      </c>
      <c r="G1110" s="147">
        <v>0.03</v>
      </c>
      <c r="H1110" s="148">
        <v>368.6</v>
      </c>
      <c r="I1110" s="149">
        <v>1</v>
      </c>
      <c r="J1110" s="149">
        <v>1</v>
      </c>
      <c r="K1110" s="149">
        <v>9</v>
      </c>
      <c r="L1110" s="83"/>
    </row>
    <row r="1111" spans="1:12" ht="30" customHeight="1" x14ac:dyDescent="0.35">
      <c r="A1111" s="144" t="s">
        <v>2805</v>
      </c>
      <c r="B1111" s="144" t="s">
        <v>2806</v>
      </c>
      <c r="C1111" s="144" t="s">
        <v>2807</v>
      </c>
      <c r="D1111" s="144" t="s">
        <v>2808</v>
      </c>
      <c r="E1111" s="146">
        <v>540</v>
      </c>
      <c r="F1111" s="146" t="s">
        <v>36</v>
      </c>
      <c r="G1111" s="147">
        <v>0.03</v>
      </c>
      <c r="H1111" s="148">
        <v>523.79999999999995</v>
      </c>
      <c r="I1111" s="149">
        <v>1</v>
      </c>
      <c r="J1111" s="149">
        <v>1</v>
      </c>
      <c r="K1111" s="149">
        <v>9</v>
      </c>
      <c r="L1111" s="83"/>
    </row>
    <row r="1112" spans="1:12" ht="30" customHeight="1" x14ac:dyDescent="0.35">
      <c r="A1112" s="151" t="s">
        <v>2809</v>
      </c>
      <c r="B1112" s="151"/>
      <c r="C1112" s="151"/>
      <c r="D1112" s="151"/>
      <c r="E1112" s="151"/>
      <c r="F1112" s="151"/>
      <c r="G1112" s="151"/>
      <c r="H1112" s="155"/>
      <c r="I1112" s="156"/>
      <c r="J1112" s="156"/>
      <c r="K1112" s="156"/>
      <c r="L1112" s="83"/>
    </row>
    <row r="1113" spans="1:12" ht="30" customHeight="1" x14ac:dyDescent="0.35">
      <c r="A1113" s="144" t="s">
        <v>2810</v>
      </c>
      <c r="B1113" s="144" t="s">
        <v>2811</v>
      </c>
      <c r="C1113" s="144" t="s">
        <v>2812</v>
      </c>
      <c r="D1113" s="144" t="s">
        <v>2813</v>
      </c>
      <c r="E1113" s="146">
        <v>250</v>
      </c>
      <c r="F1113" s="146" t="s">
        <v>36</v>
      </c>
      <c r="G1113" s="147">
        <v>0.03</v>
      </c>
      <c r="H1113" s="148">
        <v>242.5</v>
      </c>
      <c r="I1113" s="149">
        <v>1</v>
      </c>
      <c r="J1113" s="149">
        <v>1</v>
      </c>
      <c r="K1113" s="149">
        <v>9</v>
      </c>
      <c r="L1113" s="83"/>
    </row>
    <row r="1114" spans="1:12" ht="30" customHeight="1" x14ac:dyDescent="0.35">
      <c r="A1114" s="144" t="s">
        <v>2814</v>
      </c>
      <c r="B1114" s="144" t="s">
        <v>2815</v>
      </c>
      <c r="C1114" s="144" t="s">
        <v>2816</v>
      </c>
      <c r="D1114" s="144" t="s">
        <v>2817</v>
      </c>
      <c r="E1114" s="146">
        <v>475</v>
      </c>
      <c r="F1114" s="146" t="s">
        <v>36</v>
      </c>
      <c r="G1114" s="147">
        <v>0.03</v>
      </c>
      <c r="H1114" s="148">
        <v>460.75</v>
      </c>
      <c r="I1114" s="149">
        <v>1</v>
      </c>
      <c r="J1114" s="149">
        <v>1</v>
      </c>
      <c r="K1114" s="149">
        <v>9</v>
      </c>
      <c r="L1114" s="83"/>
    </row>
    <row r="1115" spans="1:12" ht="30" customHeight="1" x14ac:dyDescent="0.35">
      <c r="A1115" s="144" t="s">
        <v>2818</v>
      </c>
      <c r="B1115" s="144" t="s">
        <v>2819</v>
      </c>
      <c r="C1115" s="144" t="s">
        <v>2820</v>
      </c>
      <c r="D1115" s="144" t="s">
        <v>2821</v>
      </c>
      <c r="E1115" s="146">
        <v>675</v>
      </c>
      <c r="F1115" s="146" t="s">
        <v>36</v>
      </c>
      <c r="G1115" s="147">
        <v>0.03</v>
      </c>
      <c r="H1115" s="148">
        <v>654.75</v>
      </c>
      <c r="I1115" s="149">
        <v>1</v>
      </c>
      <c r="J1115" s="149">
        <v>1</v>
      </c>
      <c r="K1115" s="149">
        <v>9</v>
      </c>
      <c r="L1115" s="83"/>
    </row>
    <row r="1116" spans="1:12" ht="30" customHeight="1" x14ac:dyDescent="0.35">
      <c r="A1116" s="151" t="s">
        <v>2822</v>
      </c>
      <c r="B1116" s="151"/>
      <c r="C1116" s="151"/>
      <c r="D1116" s="151"/>
      <c r="E1116" s="151"/>
      <c r="F1116" s="151"/>
      <c r="G1116" s="151"/>
      <c r="H1116" s="155"/>
      <c r="I1116" s="156"/>
      <c r="J1116" s="156"/>
      <c r="K1116" s="156"/>
      <c r="L1116" s="83"/>
    </row>
    <row r="1117" spans="1:12" ht="30" customHeight="1" x14ac:dyDescent="0.35">
      <c r="A1117" s="144" t="s">
        <v>2823</v>
      </c>
      <c r="B1117" s="144" t="s">
        <v>2824</v>
      </c>
      <c r="C1117" s="144" t="s">
        <v>2825</v>
      </c>
      <c r="D1117" s="144" t="s">
        <v>2826</v>
      </c>
      <c r="E1117" s="146">
        <v>250</v>
      </c>
      <c r="F1117" s="146" t="s">
        <v>36</v>
      </c>
      <c r="G1117" s="147">
        <v>0.03</v>
      </c>
      <c r="H1117" s="148">
        <v>242.5</v>
      </c>
      <c r="I1117" s="149">
        <v>1</v>
      </c>
      <c r="J1117" s="149">
        <v>1</v>
      </c>
      <c r="K1117" s="149">
        <v>9</v>
      </c>
      <c r="L1117" s="83"/>
    </row>
    <row r="1118" spans="1:12" ht="30" customHeight="1" x14ac:dyDescent="0.35">
      <c r="A1118" s="144" t="s">
        <v>2827</v>
      </c>
      <c r="B1118" s="144" t="s">
        <v>2828</v>
      </c>
      <c r="C1118" s="144" t="s">
        <v>2829</v>
      </c>
      <c r="D1118" s="144" t="s">
        <v>2830</v>
      </c>
      <c r="E1118" s="146">
        <v>475</v>
      </c>
      <c r="F1118" s="146" t="s">
        <v>36</v>
      </c>
      <c r="G1118" s="147">
        <v>0.03</v>
      </c>
      <c r="H1118" s="148">
        <v>460.75</v>
      </c>
      <c r="I1118" s="149">
        <v>1</v>
      </c>
      <c r="J1118" s="149">
        <v>1</v>
      </c>
      <c r="K1118" s="149">
        <v>9</v>
      </c>
      <c r="L1118" s="83"/>
    </row>
    <row r="1119" spans="1:12" ht="30" customHeight="1" x14ac:dyDescent="0.35">
      <c r="A1119" s="144" t="s">
        <v>2831</v>
      </c>
      <c r="B1119" s="144" t="s">
        <v>2832</v>
      </c>
      <c r="C1119" s="144" t="s">
        <v>2833</v>
      </c>
      <c r="D1119" s="144" t="s">
        <v>2834</v>
      </c>
      <c r="E1119" s="146">
        <v>675</v>
      </c>
      <c r="F1119" s="146" t="s">
        <v>36</v>
      </c>
      <c r="G1119" s="147">
        <v>0.03</v>
      </c>
      <c r="H1119" s="148">
        <v>654.75</v>
      </c>
      <c r="I1119" s="149">
        <v>1</v>
      </c>
      <c r="J1119" s="149">
        <v>1</v>
      </c>
      <c r="K1119" s="149">
        <v>9</v>
      </c>
      <c r="L1119" s="83"/>
    </row>
    <row r="1120" spans="1:12" ht="30" customHeight="1" x14ac:dyDescent="0.35">
      <c r="A1120" s="151" t="s">
        <v>2835</v>
      </c>
      <c r="B1120" s="151"/>
      <c r="C1120" s="151"/>
      <c r="D1120" s="151"/>
      <c r="E1120" s="151"/>
      <c r="F1120" s="151"/>
      <c r="G1120" s="151"/>
      <c r="H1120" s="155"/>
      <c r="I1120" s="156"/>
      <c r="J1120" s="156"/>
      <c r="K1120" s="156"/>
      <c r="L1120" s="83"/>
    </row>
    <row r="1121" spans="1:12" ht="30" customHeight="1" x14ac:dyDescent="0.35">
      <c r="A1121" s="144" t="s">
        <v>2836</v>
      </c>
      <c r="B1121" s="144" t="s">
        <v>2837</v>
      </c>
      <c r="C1121" s="144" t="s">
        <v>2838</v>
      </c>
      <c r="D1121" s="144" t="s">
        <v>2839</v>
      </c>
      <c r="E1121" s="146">
        <v>250</v>
      </c>
      <c r="F1121" s="146" t="s">
        <v>36</v>
      </c>
      <c r="G1121" s="147">
        <v>0.03</v>
      </c>
      <c r="H1121" s="148">
        <v>242.5</v>
      </c>
      <c r="I1121" s="149">
        <v>1</v>
      </c>
      <c r="J1121" s="149">
        <v>1</v>
      </c>
      <c r="K1121" s="149">
        <v>9</v>
      </c>
      <c r="L1121" s="83"/>
    </row>
    <row r="1122" spans="1:12" ht="30" customHeight="1" x14ac:dyDescent="0.35">
      <c r="A1122" s="144" t="s">
        <v>2840</v>
      </c>
      <c r="B1122" s="144" t="s">
        <v>2841</v>
      </c>
      <c r="C1122" s="144" t="s">
        <v>2842</v>
      </c>
      <c r="D1122" s="144" t="s">
        <v>2843</v>
      </c>
      <c r="E1122" s="146">
        <v>475</v>
      </c>
      <c r="F1122" s="146" t="s">
        <v>36</v>
      </c>
      <c r="G1122" s="147">
        <v>0.03</v>
      </c>
      <c r="H1122" s="148">
        <v>460.75</v>
      </c>
      <c r="I1122" s="149">
        <v>1</v>
      </c>
      <c r="J1122" s="149">
        <v>1</v>
      </c>
      <c r="K1122" s="149">
        <v>9</v>
      </c>
      <c r="L1122" s="83"/>
    </row>
    <row r="1123" spans="1:12" ht="30" customHeight="1" x14ac:dyDescent="0.35">
      <c r="A1123" s="144" t="s">
        <v>2844</v>
      </c>
      <c r="B1123" s="144" t="s">
        <v>2845</v>
      </c>
      <c r="C1123" s="144" t="s">
        <v>2846</v>
      </c>
      <c r="D1123" s="144" t="s">
        <v>2847</v>
      </c>
      <c r="E1123" s="146">
        <v>675</v>
      </c>
      <c r="F1123" s="146" t="s">
        <v>36</v>
      </c>
      <c r="G1123" s="147">
        <v>0.03</v>
      </c>
      <c r="H1123" s="148">
        <v>654.75</v>
      </c>
      <c r="I1123" s="149">
        <v>1</v>
      </c>
      <c r="J1123" s="149">
        <v>1</v>
      </c>
      <c r="K1123" s="149">
        <v>9</v>
      </c>
      <c r="L1123" s="83"/>
    </row>
    <row r="1124" spans="1:12" ht="30" customHeight="1" x14ac:dyDescent="0.35">
      <c r="A1124" s="151" t="s">
        <v>2848</v>
      </c>
      <c r="B1124" s="151"/>
      <c r="C1124" s="151"/>
      <c r="D1124" s="151"/>
      <c r="E1124" s="151"/>
      <c r="F1124" s="151"/>
      <c r="G1124" s="151"/>
      <c r="H1124" s="155"/>
      <c r="I1124" s="156"/>
      <c r="J1124" s="156"/>
      <c r="K1124" s="156"/>
      <c r="L1124" s="83"/>
    </row>
    <row r="1125" spans="1:12" ht="30" customHeight="1" x14ac:dyDescent="0.35">
      <c r="A1125" s="145" t="s">
        <v>2849</v>
      </c>
      <c r="B1125" s="145" t="s">
        <v>2850</v>
      </c>
      <c r="C1125" s="145" t="s">
        <v>2851</v>
      </c>
      <c r="D1125" s="145" t="s">
        <v>2852</v>
      </c>
      <c r="E1125" s="160">
        <v>75</v>
      </c>
      <c r="F1125" s="145" t="s">
        <v>36</v>
      </c>
      <c r="G1125" s="147">
        <v>0.03</v>
      </c>
      <c r="H1125" s="148">
        <v>72.75</v>
      </c>
      <c r="I1125" s="149">
        <v>1</v>
      </c>
      <c r="J1125" s="149">
        <v>1</v>
      </c>
      <c r="K1125" s="149">
        <v>9</v>
      </c>
      <c r="L1125" s="83"/>
    </row>
    <row r="1126" spans="1:12" ht="30" customHeight="1" x14ac:dyDescent="0.35">
      <c r="A1126" s="144" t="s">
        <v>2853</v>
      </c>
      <c r="B1126" s="144" t="s">
        <v>2854</v>
      </c>
      <c r="C1126" s="144" t="s">
        <v>2855</v>
      </c>
      <c r="D1126" s="144" t="s">
        <v>2856</v>
      </c>
      <c r="E1126" s="146">
        <v>675</v>
      </c>
      <c r="F1126" s="146" t="s">
        <v>36</v>
      </c>
      <c r="G1126" s="147">
        <v>0.03</v>
      </c>
      <c r="H1126" s="148">
        <v>654.75</v>
      </c>
      <c r="I1126" s="149">
        <v>1</v>
      </c>
      <c r="J1126" s="149">
        <v>1</v>
      </c>
      <c r="K1126" s="149">
        <v>9</v>
      </c>
      <c r="L1126" s="83"/>
    </row>
    <row r="1127" spans="1:12" ht="30" customHeight="1" x14ac:dyDescent="0.35">
      <c r="A1127" s="144" t="s">
        <v>2857</v>
      </c>
      <c r="B1127" s="144" t="s">
        <v>2858</v>
      </c>
      <c r="C1127" s="144" t="s">
        <v>2859</v>
      </c>
      <c r="D1127" s="144" t="s">
        <v>2860</v>
      </c>
      <c r="E1127" s="146">
        <v>475</v>
      </c>
      <c r="F1127" s="146" t="s">
        <v>36</v>
      </c>
      <c r="G1127" s="147">
        <v>0.03</v>
      </c>
      <c r="H1127" s="148">
        <v>460.75</v>
      </c>
      <c r="I1127" s="149">
        <v>1</v>
      </c>
      <c r="J1127" s="149">
        <v>1</v>
      </c>
      <c r="K1127" s="149">
        <v>9</v>
      </c>
      <c r="L1127" s="83"/>
    </row>
    <row r="1128" spans="1:12" ht="30" customHeight="1" x14ac:dyDescent="0.35">
      <c r="A1128" s="151" t="s">
        <v>2861</v>
      </c>
      <c r="B1128" s="151"/>
      <c r="C1128" s="151"/>
      <c r="D1128" s="151"/>
      <c r="E1128" s="151"/>
      <c r="F1128" s="151"/>
      <c r="G1128" s="151"/>
      <c r="H1128" s="155"/>
      <c r="I1128" s="156"/>
      <c r="J1128" s="156"/>
      <c r="K1128" s="156"/>
      <c r="L1128" s="83"/>
    </row>
    <row r="1129" spans="1:12" ht="30" customHeight="1" x14ac:dyDescent="0.35">
      <c r="A1129" s="144" t="s">
        <v>2862</v>
      </c>
      <c r="B1129" s="144" t="s">
        <v>2863</v>
      </c>
      <c r="C1129" s="144" t="s">
        <v>2864</v>
      </c>
      <c r="D1129" s="144" t="s">
        <v>2865</v>
      </c>
      <c r="E1129" s="146">
        <v>300</v>
      </c>
      <c r="F1129" s="146" t="s">
        <v>36</v>
      </c>
      <c r="G1129" s="147">
        <v>0.03</v>
      </c>
      <c r="H1129" s="148">
        <v>291</v>
      </c>
      <c r="I1129" s="149">
        <v>1</v>
      </c>
      <c r="J1129" s="149">
        <v>1</v>
      </c>
      <c r="K1129" s="149">
        <v>9</v>
      </c>
      <c r="L1129" s="83"/>
    </row>
    <row r="1130" spans="1:12" ht="30" customHeight="1" x14ac:dyDescent="0.35">
      <c r="A1130" s="144" t="s">
        <v>2866</v>
      </c>
      <c r="B1130" s="144" t="s">
        <v>2867</v>
      </c>
      <c r="C1130" s="144" t="s">
        <v>2868</v>
      </c>
      <c r="D1130" s="144" t="s">
        <v>2869</v>
      </c>
      <c r="E1130" s="146">
        <v>570</v>
      </c>
      <c r="F1130" s="146" t="s">
        <v>36</v>
      </c>
      <c r="G1130" s="147">
        <v>0.03</v>
      </c>
      <c r="H1130" s="148">
        <v>552.9</v>
      </c>
      <c r="I1130" s="149">
        <v>1</v>
      </c>
      <c r="J1130" s="149">
        <v>1</v>
      </c>
      <c r="K1130" s="149">
        <v>9</v>
      </c>
      <c r="L1130" s="83"/>
    </row>
    <row r="1131" spans="1:12" ht="30" customHeight="1" x14ac:dyDescent="0.35">
      <c r="A1131" s="144" t="s">
        <v>2870</v>
      </c>
      <c r="B1131" s="144" t="s">
        <v>2871</v>
      </c>
      <c r="C1131" s="144" t="s">
        <v>2872</v>
      </c>
      <c r="D1131" s="144" t="s">
        <v>2873</v>
      </c>
      <c r="E1131" s="146">
        <v>810</v>
      </c>
      <c r="F1131" s="146" t="s">
        <v>36</v>
      </c>
      <c r="G1131" s="147">
        <v>0.03</v>
      </c>
      <c r="H1131" s="148">
        <v>785.7</v>
      </c>
      <c r="I1131" s="149">
        <v>1</v>
      </c>
      <c r="J1131" s="149">
        <v>1</v>
      </c>
      <c r="K1131" s="149">
        <v>9</v>
      </c>
      <c r="L1131" s="83"/>
    </row>
    <row r="1132" spans="1:12" ht="30" customHeight="1" x14ac:dyDescent="0.35">
      <c r="A1132" s="151" t="s">
        <v>2874</v>
      </c>
      <c r="B1132" s="151"/>
      <c r="C1132" s="151"/>
      <c r="D1132" s="151"/>
      <c r="E1132" s="151"/>
      <c r="F1132" s="151"/>
      <c r="G1132" s="151"/>
      <c r="H1132" s="155"/>
      <c r="I1132" s="156"/>
      <c r="J1132" s="156"/>
      <c r="K1132" s="156"/>
      <c r="L1132" s="83"/>
    </row>
    <row r="1133" spans="1:12" ht="30" customHeight="1" x14ac:dyDescent="0.35">
      <c r="A1133" s="144" t="s">
        <v>2875</v>
      </c>
      <c r="B1133" s="144" t="s">
        <v>2876</v>
      </c>
      <c r="C1133" s="144" t="s">
        <v>2877</v>
      </c>
      <c r="D1133" s="144" t="s">
        <v>2878</v>
      </c>
      <c r="E1133" s="146">
        <v>250</v>
      </c>
      <c r="F1133" s="146" t="s">
        <v>36</v>
      </c>
      <c r="G1133" s="147">
        <v>0.03</v>
      </c>
      <c r="H1133" s="148">
        <v>242.5</v>
      </c>
      <c r="I1133" s="149">
        <v>1</v>
      </c>
      <c r="J1133" s="149">
        <v>1</v>
      </c>
      <c r="K1133" s="149">
        <v>99</v>
      </c>
      <c r="L1133" s="83"/>
    </row>
    <row r="1134" spans="1:12" ht="30" customHeight="1" x14ac:dyDescent="0.35">
      <c r="A1134" s="144" t="s">
        <v>2879</v>
      </c>
      <c r="B1134" s="144" t="s">
        <v>2880</v>
      </c>
      <c r="C1134" s="144" t="s">
        <v>2881</v>
      </c>
      <c r="D1134" s="144" t="s">
        <v>2882</v>
      </c>
      <c r="E1134" s="146">
        <v>475</v>
      </c>
      <c r="F1134" s="146" t="s">
        <v>36</v>
      </c>
      <c r="G1134" s="147">
        <v>0.03</v>
      </c>
      <c r="H1134" s="148">
        <v>460.75</v>
      </c>
      <c r="I1134" s="149">
        <v>1</v>
      </c>
      <c r="J1134" s="149">
        <v>1</v>
      </c>
      <c r="K1134" s="149">
        <v>99</v>
      </c>
      <c r="L1134" s="83"/>
    </row>
    <row r="1135" spans="1:12" ht="30" customHeight="1" x14ac:dyDescent="0.35">
      <c r="A1135" s="144" t="s">
        <v>2883</v>
      </c>
      <c r="B1135" s="144" t="s">
        <v>2884</v>
      </c>
      <c r="C1135" s="144" t="s">
        <v>2885</v>
      </c>
      <c r="D1135" s="144" t="s">
        <v>2886</v>
      </c>
      <c r="E1135" s="146">
        <v>675</v>
      </c>
      <c r="F1135" s="146" t="s">
        <v>36</v>
      </c>
      <c r="G1135" s="147">
        <v>0.03</v>
      </c>
      <c r="H1135" s="148">
        <v>654.75</v>
      </c>
      <c r="I1135" s="149">
        <v>1</v>
      </c>
      <c r="J1135" s="149">
        <v>1</v>
      </c>
      <c r="K1135" s="149">
        <v>99</v>
      </c>
      <c r="L1135" s="83"/>
    </row>
    <row r="1136" spans="1:12" ht="30" customHeight="1" x14ac:dyDescent="0.35">
      <c r="A1136" s="151" t="s">
        <v>2887</v>
      </c>
      <c r="B1136" s="151"/>
      <c r="C1136" s="151"/>
      <c r="D1136" s="151"/>
      <c r="E1136" s="151"/>
      <c r="F1136" s="151"/>
      <c r="G1136" s="151"/>
      <c r="H1136" s="155"/>
      <c r="I1136" s="156"/>
      <c r="J1136" s="156"/>
      <c r="K1136" s="156"/>
      <c r="L1136" s="83"/>
    </row>
    <row r="1137" spans="1:12" ht="30" customHeight="1" x14ac:dyDescent="0.35">
      <c r="A1137" s="144" t="s">
        <v>2888</v>
      </c>
      <c r="B1137" s="144" t="s">
        <v>2889</v>
      </c>
      <c r="C1137" s="144" t="s">
        <v>2890</v>
      </c>
      <c r="D1137" s="144" t="s">
        <v>2891</v>
      </c>
      <c r="E1137" s="146">
        <v>300</v>
      </c>
      <c r="F1137" s="146" t="s">
        <v>36</v>
      </c>
      <c r="G1137" s="147">
        <v>0.03</v>
      </c>
      <c r="H1137" s="148">
        <v>291</v>
      </c>
      <c r="I1137" s="149">
        <v>1</v>
      </c>
      <c r="J1137" s="149">
        <v>1</v>
      </c>
      <c r="K1137" s="149">
        <v>99</v>
      </c>
      <c r="L1137" s="83"/>
    </row>
    <row r="1138" spans="1:12" ht="30" customHeight="1" x14ac:dyDescent="0.35">
      <c r="A1138" s="144" t="s">
        <v>2892</v>
      </c>
      <c r="B1138" s="144" t="s">
        <v>2893</v>
      </c>
      <c r="C1138" s="144" t="s">
        <v>2894</v>
      </c>
      <c r="D1138" s="144" t="s">
        <v>2895</v>
      </c>
      <c r="E1138" s="146">
        <v>570</v>
      </c>
      <c r="F1138" s="146" t="s">
        <v>36</v>
      </c>
      <c r="G1138" s="147">
        <v>0.03</v>
      </c>
      <c r="H1138" s="148">
        <v>552.9</v>
      </c>
      <c r="I1138" s="149">
        <v>1</v>
      </c>
      <c r="J1138" s="149">
        <v>1</v>
      </c>
      <c r="K1138" s="149">
        <v>99</v>
      </c>
      <c r="L1138" s="83"/>
    </row>
    <row r="1139" spans="1:12" ht="30" customHeight="1" x14ac:dyDescent="0.35">
      <c r="A1139" s="144" t="s">
        <v>2896</v>
      </c>
      <c r="B1139" s="144" t="s">
        <v>2897</v>
      </c>
      <c r="C1139" s="144" t="s">
        <v>2898</v>
      </c>
      <c r="D1139" s="144" t="s">
        <v>2899</v>
      </c>
      <c r="E1139" s="146">
        <v>810</v>
      </c>
      <c r="F1139" s="146" t="s">
        <v>36</v>
      </c>
      <c r="G1139" s="147">
        <v>0.03</v>
      </c>
      <c r="H1139" s="148">
        <v>785.7</v>
      </c>
      <c r="I1139" s="149">
        <v>1</v>
      </c>
      <c r="J1139" s="149">
        <v>1</v>
      </c>
      <c r="K1139" s="149">
        <v>99</v>
      </c>
      <c r="L1139" s="83"/>
    </row>
    <row r="1140" spans="1:12" ht="30" customHeight="1" x14ac:dyDescent="0.35">
      <c r="A1140" s="151" t="s">
        <v>2900</v>
      </c>
      <c r="B1140" s="151"/>
      <c r="C1140" s="151"/>
      <c r="D1140" s="151"/>
      <c r="E1140" s="151"/>
      <c r="F1140" s="151"/>
      <c r="G1140" s="151"/>
      <c r="H1140" s="155"/>
      <c r="I1140" s="156"/>
      <c r="J1140" s="156"/>
      <c r="K1140" s="156"/>
      <c r="L1140" s="83"/>
    </row>
    <row r="1141" spans="1:12" ht="30" customHeight="1" x14ac:dyDescent="0.35">
      <c r="A1141" s="144" t="s">
        <v>2901</v>
      </c>
      <c r="B1141" s="144" t="s">
        <v>2902</v>
      </c>
      <c r="C1141" s="144" t="s">
        <v>2903</v>
      </c>
      <c r="D1141" s="144" t="s">
        <v>2904</v>
      </c>
      <c r="E1141" s="146">
        <v>300</v>
      </c>
      <c r="F1141" s="146" t="s">
        <v>36</v>
      </c>
      <c r="G1141" s="147">
        <v>0.03</v>
      </c>
      <c r="H1141" s="148">
        <v>291</v>
      </c>
      <c r="I1141" s="149">
        <v>1</v>
      </c>
      <c r="J1141" s="149">
        <v>1</v>
      </c>
      <c r="K1141" s="149">
        <v>99</v>
      </c>
      <c r="L1141" s="83"/>
    </row>
    <row r="1142" spans="1:12" ht="30" customHeight="1" x14ac:dyDescent="0.35">
      <c r="A1142" s="144" t="s">
        <v>2905</v>
      </c>
      <c r="B1142" s="144" t="s">
        <v>2906</v>
      </c>
      <c r="C1142" s="144" t="s">
        <v>2907</v>
      </c>
      <c r="D1142" s="144" t="s">
        <v>2908</v>
      </c>
      <c r="E1142" s="146">
        <v>570</v>
      </c>
      <c r="F1142" s="146" t="s">
        <v>36</v>
      </c>
      <c r="G1142" s="147">
        <v>0.03</v>
      </c>
      <c r="H1142" s="148">
        <v>552.9</v>
      </c>
      <c r="I1142" s="149">
        <v>1</v>
      </c>
      <c r="J1142" s="149">
        <v>1</v>
      </c>
      <c r="K1142" s="149">
        <v>99</v>
      </c>
      <c r="L1142" s="83"/>
    </row>
    <row r="1143" spans="1:12" ht="30" customHeight="1" x14ac:dyDescent="0.35">
      <c r="A1143" s="144" t="s">
        <v>2909</v>
      </c>
      <c r="B1143" s="144" t="s">
        <v>2910</v>
      </c>
      <c r="C1143" s="144" t="s">
        <v>2911</v>
      </c>
      <c r="D1143" s="144" t="s">
        <v>2912</v>
      </c>
      <c r="E1143" s="146">
        <v>810</v>
      </c>
      <c r="F1143" s="146" t="s">
        <v>36</v>
      </c>
      <c r="G1143" s="147">
        <v>0.03</v>
      </c>
      <c r="H1143" s="148">
        <v>785.7</v>
      </c>
      <c r="I1143" s="149">
        <v>1</v>
      </c>
      <c r="J1143" s="149">
        <v>1</v>
      </c>
      <c r="K1143" s="149">
        <v>99</v>
      </c>
      <c r="L1143" s="83"/>
    </row>
    <row r="1144" spans="1:12" ht="30" customHeight="1" x14ac:dyDescent="0.35">
      <c r="A1144" s="151" t="s">
        <v>2913</v>
      </c>
      <c r="B1144" s="151"/>
      <c r="C1144" s="151"/>
      <c r="D1144" s="151"/>
      <c r="E1144" s="151"/>
      <c r="F1144" s="151"/>
      <c r="G1144" s="151"/>
      <c r="H1144" s="155"/>
      <c r="I1144" s="156"/>
      <c r="J1144" s="156"/>
      <c r="K1144" s="156"/>
      <c r="L1144" s="83"/>
    </row>
    <row r="1145" spans="1:12" ht="30" customHeight="1" x14ac:dyDescent="0.35">
      <c r="A1145" s="144" t="s">
        <v>2914</v>
      </c>
      <c r="B1145" s="144" t="s">
        <v>2915</v>
      </c>
      <c r="C1145" s="144" t="s">
        <v>2916</v>
      </c>
      <c r="D1145" s="144" t="s">
        <v>2917</v>
      </c>
      <c r="E1145" s="146">
        <v>300</v>
      </c>
      <c r="F1145" s="146" t="s">
        <v>36</v>
      </c>
      <c r="G1145" s="147">
        <v>0.03</v>
      </c>
      <c r="H1145" s="148">
        <v>291</v>
      </c>
      <c r="I1145" s="149">
        <v>1</v>
      </c>
      <c r="J1145" s="149">
        <v>1</v>
      </c>
      <c r="K1145" s="149">
        <v>99</v>
      </c>
      <c r="L1145" s="83"/>
    </row>
    <row r="1146" spans="1:12" ht="30" customHeight="1" x14ac:dyDescent="0.35">
      <c r="A1146" s="144" t="s">
        <v>2918</v>
      </c>
      <c r="B1146" s="144" t="s">
        <v>2919</v>
      </c>
      <c r="C1146" s="144" t="s">
        <v>2920</v>
      </c>
      <c r="D1146" s="144" t="s">
        <v>2921</v>
      </c>
      <c r="E1146" s="146">
        <v>570</v>
      </c>
      <c r="F1146" s="146" t="s">
        <v>36</v>
      </c>
      <c r="G1146" s="147">
        <v>0.03</v>
      </c>
      <c r="H1146" s="148">
        <v>552.9</v>
      </c>
      <c r="I1146" s="149">
        <v>1</v>
      </c>
      <c r="J1146" s="149">
        <v>1</v>
      </c>
      <c r="K1146" s="149">
        <v>99</v>
      </c>
      <c r="L1146" s="83"/>
    </row>
    <row r="1147" spans="1:12" ht="30" customHeight="1" x14ac:dyDescent="0.35">
      <c r="A1147" s="144" t="s">
        <v>2922</v>
      </c>
      <c r="B1147" s="144" t="s">
        <v>2923</v>
      </c>
      <c r="C1147" s="144" t="s">
        <v>2924</v>
      </c>
      <c r="D1147" s="144" t="s">
        <v>2925</v>
      </c>
      <c r="E1147" s="146">
        <v>810</v>
      </c>
      <c r="F1147" s="146" t="s">
        <v>36</v>
      </c>
      <c r="G1147" s="147">
        <v>0.03</v>
      </c>
      <c r="H1147" s="148">
        <v>785.7</v>
      </c>
      <c r="I1147" s="149">
        <v>1</v>
      </c>
      <c r="J1147" s="149">
        <v>1</v>
      </c>
      <c r="K1147" s="149">
        <v>99</v>
      </c>
      <c r="L1147" s="83"/>
    </row>
    <row r="1148" spans="1:12" ht="30" customHeight="1" x14ac:dyDescent="0.35">
      <c r="A1148" s="151" t="s">
        <v>2926</v>
      </c>
      <c r="B1148" s="151"/>
      <c r="C1148" s="151"/>
      <c r="D1148" s="151"/>
      <c r="E1148" s="151"/>
      <c r="F1148" s="151"/>
      <c r="G1148" s="151"/>
      <c r="H1148" s="155"/>
      <c r="I1148" s="156"/>
      <c r="J1148" s="156"/>
      <c r="K1148" s="156"/>
      <c r="L1148" s="83"/>
    </row>
    <row r="1149" spans="1:12" ht="30" customHeight="1" x14ac:dyDescent="0.35">
      <c r="A1149" s="144" t="s">
        <v>2927</v>
      </c>
      <c r="B1149" s="144" t="s">
        <v>2928</v>
      </c>
      <c r="C1149" s="144" t="s">
        <v>2929</v>
      </c>
      <c r="D1149" s="144" t="s">
        <v>2930</v>
      </c>
      <c r="E1149" s="146">
        <v>90</v>
      </c>
      <c r="F1149" s="146" t="s">
        <v>36</v>
      </c>
      <c r="G1149" s="147">
        <v>0.03</v>
      </c>
      <c r="H1149" s="148">
        <v>87.3</v>
      </c>
      <c r="I1149" s="149">
        <v>1</v>
      </c>
      <c r="J1149" s="149">
        <v>1</v>
      </c>
      <c r="K1149" s="149">
        <v>99</v>
      </c>
      <c r="L1149" s="83"/>
    </row>
    <row r="1150" spans="1:12" ht="30" customHeight="1" x14ac:dyDescent="0.35">
      <c r="A1150" s="144" t="s">
        <v>2931</v>
      </c>
      <c r="B1150" s="144" t="s">
        <v>2932</v>
      </c>
      <c r="C1150" s="144" t="s">
        <v>2933</v>
      </c>
      <c r="D1150" s="144" t="s">
        <v>2934</v>
      </c>
      <c r="E1150" s="146">
        <v>810</v>
      </c>
      <c r="F1150" s="146" t="s">
        <v>36</v>
      </c>
      <c r="G1150" s="147">
        <v>0.03</v>
      </c>
      <c r="H1150" s="148">
        <v>785.7</v>
      </c>
      <c r="I1150" s="149">
        <v>1</v>
      </c>
      <c r="J1150" s="149">
        <v>1</v>
      </c>
      <c r="K1150" s="149">
        <v>99</v>
      </c>
      <c r="L1150" s="83"/>
    </row>
    <row r="1151" spans="1:12" ht="30" customHeight="1" x14ac:dyDescent="0.35">
      <c r="A1151" s="144" t="s">
        <v>2935</v>
      </c>
      <c r="B1151" s="144" t="s">
        <v>2936</v>
      </c>
      <c r="C1151" s="144" t="s">
        <v>2937</v>
      </c>
      <c r="D1151" s="144" t="s">
        <v>2938</v>
      </c>
      <c r="E1151" s="146">
        <v>570</v>
      </c>
      <c r="F1151" s="146" t="s">
        <v>36</v>
      </c>
      <c r="G1151" s="147">
        <v>0.03</v>
      </c>
      <c r="H1151" s="148">
        <v>552.9</v>
      </c>
      <c r="I1151" s="149">
        <v>1</v>
      </c>
      <c r="J1151" s="149">
        <v>1</v>
      </c>
      <c r="K1151" s="149">
        <v>99</v>
      </c>
      <c r="L1151" s="83"/>
    </row>
    <row r="1152" spans="1:12" ht="30" customHeight="1" x14ac:dyDescent="0.35">
      <c r="A1152" s="151" t="s">
        <v>2939</v>
      </c>
      <c r="B1152" s="151"/>
      <c r="C1152" s="151"/>
      <c r="D1152" s="151"/>
      <c r="E1152" s="151"/>
      <c r="F1152" s="151"/>
      <c r="G1152" s="151"/>
      <c r="H1152" s="155"/>
      <c r="I1152" s="156"/>
      <c r="J1152" s="156"/>
      <c r="K1152" s="156"/>
      <c r="L1152" s="83"/>
    </row>
    <row r="1153" spans="1:12" ht="30" customHeight="1" x14ac:dyDescent="0.35">
      <c r="A1153" s="144" t="s">
        <v>2940</v>
      </c>
      <c r="B1153" s="144" t="s">
        <v>2941</v>
      </c>
      <c r="C1153" s="144" t="s">
        <v>2942</v>
      </c>
      <c r="D1153" s="144" t="s">
        <v>2943</v>
      </c>
      <c r="E1153" s="146">
        <v>350</v>
      </c>
      <c r="F1153" s="146" t="s">
        <v>36</v>
      </c>
      <c r="G1153" s="147">
        <v>0.03</v>
      </c>
      <c r="H1153" s="148">
        <v>339.5</v>
      </c>
      <c r="I1153" s="149">
        <v>1</v>
      </c>
      <c r="J1153" s="149">
        <v>1</v>
      </c>
      <c r="K1153" s="149">
        <v>99</v>
      </c>
      <c r="L1153" s="83"/>
    </row>
    <row r="1154" spans="1:12" ht="30" customHeight="1" x14ac:dyDescent="0.35">
      <c r="A1154" s="144" t="s">
        <v>2944</v>
      </c>
      <c r="B1154" s="144" t="s">
        <v>2945</v>
      </c>
      <c r="C1154" s="144" t="s">
        <v>2946</v>
      </c>
      <c r="D1154" s="144" t="s">
        <v>2947</v>
      </c>
      <c r="E1154" s="146">
        <v>665</v>
      </c>
      <c r="F1154" s="146" t="s">
        <v>36</v>
      </c>
      <c r="G1154" s="147">
        <v>0.03</v>
      </c>
      <c r="H1154" s="148">
        <v>645.04999999999995</v>
      </c>
      <c r="I1154" s="149">
        <v>1</v>
      </c>
      <c r="J1154" s="149">
        <v>1</v>
      </c>
      <c r="K1154" s="149">
        <v>99</v>
      </c>
      <c r="L1154" s="83"/>
    </row>
    <row r="1155" spans="1:12" ht="30" customHeight="1" x14ac:dyDescent="0.35">
      <c r="A1155" s="144" t="s">
        <v>2948</v>
      </c>
      <c r="B1155" s="144" t="s">
        <v>2949</v>
      </c>
      <c r="C1155" s="144" t="s">
        <v>2950</v>
      </c>
      <c r="D1155" s="144" t="s">
        <v>2951</v>
      </c>
      <c r="E1155" s="146">
        <v>945</v>
      </c>
      <c r="F1155" s="146" t="s">
        <v>36</v>
      </c>
      <c r="G1155" s="147">
        <v>0.03</v>
      </c>
      <c r="H1155" s="148">
        <v>916.65</v>
      </c>
      <c r="I1155" s="149">
        <v>1</v>
      </c>
      <c r="J1155" s="149">
        <v>1</v>
      </c>
      <c r="K1155" s="149">
        <v>99</v>
      </c>
      <c r="L1155" s="83"/>
    </row>
    <row r="1156" spans="1:12" ht="30" customHeight="1" x14ac:dyDescent="0.35">
      <c r="A1156" s="151" t="s">
        <v>2952</v>
      </c>
      <c r="B1156" s="151"/>
      <c r="C1156" s="151"/>
      <c r="D1156" s="151"/>
      <c r="E1156" s="151"/>
      <c r="F1156" s="151"/>
      <c r="G1156" s="151"/>
      <c r="H1156" s="155"/>
      <c r="I1156" s="156"/>
      <c r="J1156" s="156"/>
      <c r="K1156" s="156"/>
      <c r="L1156" s="83"/>
    </row>
    <row r="1157" spans="1:12" ht="30" customHeight="1" x14ac:dyDescent="0.35">
      <c r="A1157" s="144" t="s">
        <v>2953</v>
      </c>
      <c r="B1157" s="144" t="s">
        <v>2954</v>
      </c>
      <c r="C1157" s="144" t="s">
        <v>2955</v>
      </c>
      <c r="D1157" s="144" t="s">
        <v>2956</v>
      </c>
      <c r="E1157" s="146">
        <v>300</v>
      </c>
      <c r="F1157" s="146" t="s">
        <v>36</v>
      </c>
      <c r="G1157" s="147">
        <v>0.03</v>
      </c>
      <c r="H1157" s="148">
        <v>291</v>
      </c>
      <c r="I1157" s="149">
        <v>1</v>
      </c>
      <c r="J1157" s="149">
        <v>1</v>
      </c>
      <c r="K1157" s="149">
        <v>499</v>
      </c>
      <c r="L1157" s="83"/>
    </row>
    <row r="1158" spans="1:12" ht="30" customHeight="1" x14ac:dyDescent="0.35">
      <c r="A1158" s="144" t="s">
        <v>2953</v>
      </c>
      <c r="B1158" s="144" t="s">
        <v>2957</v>
      </c>
      <c r="C1158" s="144" t="s">
        <v>2958</v>
      </c>
      <c r="D1158" s="144" t="s">
        <v>2959</v>
      </c>
      <c r="E1158" s="146">
        <v>285</v>
      </c>
      <c r="F1158" s="146" t="s">
        <v>36</v>
      </c>
      <c r="G1158" s="147">
        <v>0.03</v>
      </c>
      <c r="H1158" s="148">
        <v>276.45</v>
      </c>
      <c r="I1158" s="149">
        <v>2</v>
      </c>
      <c r="J1158" s="149">
        <v>500</v>
      </c>
      <c r="K1158" s="149">
        <v>999</v>
      </c>
      <c r="L1158" s="83"/>
    </row>
    <row r="1159" spans="1:12" ht="30" customHeight="1" x14ac:dyDescent="0.35">
      <c r="A1159" s="144" t="s">
        <v>2953</v>
      </c>
      <c r="B1159" s="144" t="s">
        <v>2960</v>
      </c>
      <c r="C1159" s="144" t="s">
        <v>2961</v>
      </c>
      <c r="D1159" s="144" t="s">
        <v>2962</v>
      </c>
      <c r="E1159" s="146">
        <v>271</v>
      </c>
      <c r="F1159" s="146" t="s">
        <v>36</v>
      </c>
      <c r="G1159" s="147">
        <v>0.03</v>
      </c>
      <c r="H1159" s="148">
        <v>262.87</v>
      </c>
      <c r="I1159" s="149">
        <v>3</v>
      </c>
      <c r="J1159" s="149">
        <v>1000</v>
      </c>
      <c r="K1159" s="149">
        <v>2499</v>
      </c>
      <c r="L1159" s="83"/>
    </row>
    <row r="1160" spans="1:12" ht="30" customHeight="1" x14ac:dyDescent="0.35">
      <c r="A1160" s="144" t="s">
        <v>2953</v>
      </c>
      <c r="B1160" s="144" t="s">
        <v>2963</v>
      </c>
      <c r="C1160" s="144" t="s">
        <v>2964</v>
      </c>
      <c r="D1160" s="144" t="s">
        <v>2965</v>
      </c>
      <c r="E1160" s="146">
        <v>257</v>
      </c>
      <c r="F1160" s="146" t="s">
        <v>36</v>
      </c>
      <c r="G1160" s="147">
        <v>0.03</v>
      </c>
      <c r="H1160" s="148">
        <v>249.29</v>
      </c>
      <c r="I1160" s="149">
        <v>4</v>
      </c>
      <c r="J1160" s="149">
        <v>2500</v>
      </c>
      <c r="K1160" s="149">
        <v>4999</v>
      </c>
      <c r="L1160" s="83"/>
    </row>
    <row r="1161" spans="1:12" ht="30" customHeight="1" x14ac:dyDescent="0.35">
      <c r="A1161" s="144" t="s">
        <v>2953</v>
      </c>
      <c r="B1161" s="144" t="s">
        <v>2966</v>
      </c>
      <c r="C1161" s="144" t="s">
        <v>2967</v>
      </c>
      <c r="D1161" s="144" t="s">
        <v>2968</v>
      </c>
      <c r="E1161" s="146">
        <v>244</v>
      </c>
      <c r="F1161" s="146" t="s">
        <v>36</v>
      </c>
      <c r="G1161" s="147">
        <v>0.03</v>
      </c>
      <c r="H1161" s="148">
        <v>236.68</v>
      </c>
      <c r="I1161" s="149">
        <v>5</v>
      </c>
      <c r="J1161" s="149">
        <v>5000</v>
      </c>
      <c r="K1161" s="149">
        <v>7499</v>
      </c>
      <c r="L1161" s="83"/>
    </row>
    <row r="1162" spans="1:12" ht="30" customHeight="1" x14ac:dyDescent="0.35">
      <c r="A1162" s="144" t="s">
        <v>2953</v>
      </c>
      <c r="B1162" s="144" t="s">
        <v>2969</v>
      </c>
      <c r="C1162" s="144" t="s">
        <v>2970</v>
      </c>
      <c r="D1162" s="144" t="s">
        <v>2971</v>
      </c>
      <c r="E1162" s="146">
        <v>232</v>
      </c>
      <c r="F1162" s="146" t="s">
        <v>36</v>
      </c>
      <c r="G1162" s="147">
        <v>0.03</v>
      </c>
      <c r="H1162" s="148">
        <v>225.04</v>
      </c>
      <c r="I1162" s="149">
        <v>6</v>
      </c>
      <c r="J1162" s="149">
        <v>7500</v>
      </c>
      <c r="K1162" s="149">
        <v>9999</v>
      </c>
      <c r="L1162" s="83"/>
    </row>
    <row r="1163" spans="1:12" ht="30" customHeight="1" x14ac:dyDescent="0.35">
      <c r="A1163" s="144" t="s">
        <v>2953</v>
      </c>
      <c r="B1163" s="144" t="s">
        <v>2972</v>
      </c>
      <c r="C1163" s="144" t="s">
        <v>2973</v>
      </c>
      <c r="D1163" s="144" t="s">
        <v>2974</v>
      </c>
      <c r="E1163" s="146">
        <v>221</v>
      </c>
      <c r="F1163" s="146" t="s">
        <v>36</v>
      </c>
      <c r="G1163" s="147">
        <v>0.03</v>
      </c>
      <c r="H1163" s="148">
        <v>214.37</v>
      </c>
      <c r="I1163" s="149">
        <v>7</v>
      </c>
      <c r="J1163" s="149">
        <v>10000</v>
      </c>
      <c r="K1163" s="149">
        <v>24999</v>
      </c>
      <c r="L1163" s="83"/>
    </row>
    <row r="1164" spans="1:12" ht="30" customHeight="1" x14ac:dyDescent="0.35">
      <c r="A1164" s="144" t="s">
        <v>2953</v>
      </c>
      <c r="B1164" s="144" t="s">
        <v>2975</v>
      </c>
      <c r="C1164" s="144" t="s">
        <v>2976</v>
      </c>
      <c r="D1164" s="144" t="s">
        <v>2977</v>
      </c>
      <c r="E1164" s="146">
        <v>210</v>
      </c>
      <c r="F1164" s="146" t="s">
        <v>36</v>
      </c>
      <c r="G1164" s="147">
        <v>0.03</v>
      </c>
      <c r="H1164" s="148">
        <v>203.7</v>
      </c>
      <c r="I1164" s="149">
        <v>8</v>
      </c>
      <c r="J1164" s="149">
        <v>25000</v>
      </c>
      <c r="K1164" s="150"/>
      <c r="L1164" s="83"/>
    </row>
    <row r="1165" spans="1:12" ht="30" customHeight="1" x14ac:dyDescent="0.35">
      <c r="A1165" s="144" t="s">
        <v>2978</v>
      </c>
      <c r="B1165" s="144" t="s">
        <v>2979</v>
      </c>
      <c r="C1165" s="144" t="s">
        <v>2980</v>
      </c>
      <c r="D1165" s="144" t="s">
        <v>2804</v>
      </c>
      <c r="E1165" s="146">
        <v>570</v>
      </c>
      <c r="F1165" s="146" t="s">
        <v>36</v>
      </c>
      <c r="G1165" s="147">
        <v>0.03</v>
      </c>
      <c r="H1165" s="148">
        <v>552.9</v>
      </c>
      <c r="I1165" s="149">
        <v>1</v>
      </c>
      <c r="J1165" s="149">
        <v>1</v>
      </c>
      <c r="K1165" s="149">
        <v>499</v>
      </c>
      <c r="L1165" s="83"/>
    </row>
    <row r="1166" spans="1:12" ht="30" customHeight="1" x14ac:dyDescent="0.35">
      <c r="A1166" s="144" t="s">
        <v>2978</v>
      </c>
      <c r="B1166" s="144" t="s">
        <v>2981</v>
      </c>
      <c r="C1166" s="144" t="s">
        <v>2982</v>
      </c>
      <c r="D1166" s="144" t="s">
        <v>2983</v>
      </c>
      <c r="E1166" s="146">
        <v>542</v>
      </c>
      <c r="F1166" s="146" t="s">
        <v>36</v>
      </c>
      <c r="G1166" s="147">
        <v>0.03</v>
      </c>
      <c r="H1166" s="148">
        <v>525.74</v>
      </c>
      <c r="I1166" s="149">
        <v>2</v>
      </c>
      <c r="J1166" s="149">
        <v>500</v>
      </c>
      <c r="K1166" s="149">
        <v>999</v>
      </c>
      <c r="L1166" s="83"/>
    </row>
    <row r="1167" spans="1:12" ht="30" customHeight="1" x14ac:dyDescent="0.35">
      <c r="A1167" s="144" t="s">
        <v>2978</v>
      </c>
      <c r="B1167" s="144" t="s">
        <v>2984</v>
      </c>
      <c r="C1167" s="144" t="s">
        <v>2985</v>
      </c>
      <c r="D1167" s="144" t="s">
        <v>2986</v>
      </c>
      <c r="E1167" s="146">
        <v>515</v>
      </c>
      <c r="F1167" s="146" t="s">
        <v>36</v>
      </c>
      <c r="G1167" s="147">
        <v>0.03</v>
      </c>
      <c r="H1167" s="148">
        <v>499.55</v>
      </c>
      <c r="I1167" s="149">
        <v>3</v>
      </c>
      <c r="J1167" s="149">
        <v>1000</v>
      </c>
      <c r="K1167" s="149">
        <v>2499</v>
      </c>
      <c r="L1167" s="83"/>
    </row>
    <row r="1168" spans="1:12" ht="30" customHeight="1" x14ac:dyDescent="0.35">
      <c r="A1168" s="144" t="s">
        <v>2978</v>
      </c>
      <c r="B1168" s="144" t="s">
        <v>2987</v>
      </c>
      <c r="C1168" s="144" t="s">
        <v>2988</v>
      </c>
      <c r="D1168" s="144" t="s">
        <v>2989</v>
      </c>
      <c r="E1168" s="146">
        <v>488</v>
      </c>
      <c r="F1168" s="146" t="s">
        <v>36</v>
      </c>
      <c r="G1168" s="147">
        <v>0.03</v>
      </c>
      <c r="H1168" s="148">
        <v>473.36</v>
      </c>
      <c r="I1168" s="149">
        <v>4</v>
      </c>
      <c r="J1168" s="149">
        <v>2500</v>
      </c>
      <c r="K1168" s="149">
        <v>4999</v>
      </c>
      <c r="L1168" s="83"/>
    </row>
    <row r="1169" spans="1:12" ht="30" customHeight="1" x14ac:dyDescent="0.35">
      <c r="A1169" s="144" t="s">
        <v>2978</v>
      </c>
      <c r="B1169" s="144" t="s">
        <v>2990</v>
      </c>
      <c r="C1169" s="144" t="s">
        <v>2991</v>
      </c>
      <c r="D1169" s="144" t="s">
        <v>2992</v>
      </c>
      <c r="E1169" s="146">
        <v>464</v>
      </c>
      <c r="F1169" s="146" t="s">
        <v>36</v>
      </c>
      <c r="G1169" s="147">
        <v>0.03</v>
      </c>
      <c r="H1169" s="148">
        <v>450.08</v>
      </c>
      <c r="I1169" s="149">
        <v>5</v>
      </c>
      <c r="J1169" s="149">
        <v>5000</v>
      </c>
      <c r="K1169" s="149">
        <v>7499</v>
      </c>
      <c r="L1169" s="83"/>
    </row>
    <row r="1170" spans="1:12" ht="30" customHeight="1" x14ac:dyDescent="0.35">
      <c r="A1170" s="144" t="s">
        <v>2978</v>
      </c>
      <c r="B1170" s="144" t="s">
        <v>2993</v>
      </c>
      <c r="C1170" s="144" t="s">
        <v>2994</v>
      </c>
      <c r="D1170" s="144" t="s">
        <v>2995</v>
      </c>
      <c r="E1170" s="146">
        <v>441</v>
      </c>
      <c r="F1170" s="146" t="s">
        <v>36</v>
      </c>
      <c r="G1170" s="147">
        <v>0.03</v>
      </c>
      <c r="H1170" s="148">
        <v>427.77</v>
      </c>
      <c r="I1170" s="149">
        <v>6</v>
      </c>
      <c r="J1170" s="149">
        <v>7500</v>
      </c>
      <c r="K1170" s="149">
        <v>9999</v>
      </c>
      <c r="L1170" s="83"/>
    </row>
    <row r="1171" spans="1:12" ht="30" customHeight="1" x14ac:dyDescent="0.35">
      <c r="A1171" s="144" t="s">
        <v>2978</v>
      </c>
      <c r="B1171" s="144" t="s">
        <v>2996</v>
      </c>
      <c r="C1171" s="144" t="s">
        <v>2997</v>
      </c>
      <c r="D1171" s="144" t="s">
        <v>2998</v>
      </c>
      <c r="E1171" s="146">
        <v>420</v>
      </c>
      <c r="F1171" s="146" t="s">
        <v>36</v>
      </c>
      <c r="G1171" s="147">
        <v>0.03</v>
      </c>
      <c r="H1171" s="148">
        <v>407.4</v>
      </c>
      <c r="I1171" s="149">
        <v>7</v>
      </c>
      <c r="J1171" s="149">
        <v>10000</v>
      </c>
      <c r="K1171" s="149">
        <v>24999</v>
      </c>
      <c r="L1171" s="83"/>
    </row>
    <row r="1172" spans="1:12" ht="30" customHeight="1" x14ac:dyDescent="0.35">
      <c r="A1172" s="144" t="s">
        <v>2978</v>
      </c>
      <c r="B1172" s="144" t="s">
        <v>2999</v>
      </c>
      <c r="C1172" s="144" t="s">
        <v>3000</v>
      </c>
      <c r="D1172" s="144" t="s">
        <v>3001</v>
      </c>
      <c r="E1172" s="146">
        <v>399</v>
      </c>
      <c r="F1172" s="146" t="s">
        <v>36</v>
      </c>
      <c r="G1172" s="147">
        <v>0.03</v>
      </c>
      <c r="H1172" s="148">
        <v>387.03</v>
      </c>
      <c r="I1172" s="149">
        <v>8</v>
      </c>
      <c r="J1172" s="149">
        <v>25000</v>
      </c>
      <c r="K1172" s="150"/>
      <c r="L1172" s="83"/>
    </row>
    <row r="1173" spans="1:12" ht="30" customHeight="1" x14ac:dyDescent="0.35">
      <c r="A1173" s="144" t="s">
        <v>3002</v>
      </c>
      <c r="B1173" s="144" t="s">
        <v>3003</v>
      </c>
      <c r="C1173" s="144" t="s">
        <v>3004</v>
      </c>
      <c r="D1173" s="144" t="s">
        <v>3005</v>
      </c>
      <c r="E1173" s="146">
        <v>810</v>
      </c>
      <c r="F1173" s="146" t="s">
        <v>36</v>
      </c>
      <c r="G1173" s="147">
        <v>0.03</v>
      </c>
      <c r="H1173" s="148">
        <v>785.7</v>
      </c>
      <c r="I1173" s="149">
        <v>1</v>
      </c>
      <c r="J1173" s="149">
        <v>1</v>
      </c>
      <c r="K1173" s="149">
        <v>499</v>
      </c>
      <c r="L1173" s="83"/>
    </row>
    <row r="1174" spans="1:12" ht="30" customHeight="1" x14ac:dyDescent="0.35">
      <c r="A1174" s="144" t="s">
        <v>3002</v>
      </c>
      <c r="B1174" s="144" t="s">
        <v>3006</v>
      </c>
      <c r="C1174" s="144" t="s">
        <v>3007</v>
      </c>
      <c r="D1174" s="144" t="s">
        <v>3008</v>
      </c>
      <c r="E1174" s="146">
        <v>770</v>
      </c>
      <c r="F1174" s="146" t="s">
        <v>36</v>
      </c>
      <c r="G1174" s="147">
        <v>0.03</v>
      </c>
      <c r="H1174" s="148">
        <v>746.9</v>
      </c>
      <c r="I1174" s="149">
        <v>2</v>
      </c>
      <c r="J1174" s="149">
        <v>500</v>
      </c>
      <c r="K1174" s="149">
        <v>999</v>
      </c>
      <c r="L1174" s="83"/>
    </row>
    <row r="1175" spans="1:12" ht="30" customHeight="1" x14ac:dyDescent="0.35">
      <c r="A1175" s="144" t="s">
        <v>3002</v>
      </c>
      <c r="B1175" s="144" t="s">
        <v>3009</v>
      </c>
      <c r="C1175" s="144" t="s">
        <v>3010</v>
      </c>
      <c r="D1175" s="144" t="s">
        <v>3011</v>
      </c>
      <c r="E1175" s="146">
        <v>732</v>
      </c>
      <c r="F1175" s="146" t="s">
        <v>36</v>
      </c>
      <c r="G1175" s="147">
        <v>0.03</v>
      </c>
      <c r="H1175" s="148">
        <v>710.04</v>
      </c>
      <c r="I1175" s="149">
        <v>3</v>
      </c>
      <c r="J1175" s="149">
        <v>1000</v>
      </c>
      <c r="K1175" s="149">
        <v>2499</v>
      </c>
      <c r="L1175" s="83"/>
    </row>
    <row r="1176" spans="1:12" ht="30" customHeight="1" x14ac:dyDescent="0.35">
      <c r="A1176" s="144" t="s">
        <v>3002</v>
      </c>
      <c r="B1176" s="144" t="s">
        <v>3012</v>
      </c>
      <c r="C1176" s="144" t="s">
        <v>3013</v>
      </c>
      <c r="D1176" s="144" t="s">
        <v>3014</v>
      </c>
      <c r="E1176" s="146">
        <v>694</v>
      </c>
      <c r="F1176" s="146" t="s">
        <v>36</v>
      </c>
      <c r="G1176" s="147">
        <v>0.03</v>
      </c>
      <c r="H1176" s="148">
        <v>673.18</v>
      </c>
      <c r="I1176" s="149">
        <v>4</v>
      </c>
      <c r="J1176" s="149">
        <v>2500</v>
      </c>
      <c r="K1176" s="149">
        <v>4999</v>
      </c>
      <c r="L1176" s="83"/>
    </row>
    <row r="1177" spans="1:12" ht="30" customHeight="1" x14ac:dyDescent="0.35">
      <c r="A1177" s="144" t="s">
        <v>3015</v>
      </c>
      <c r="B1177" s="145" t="s">
        <v>3016</v>
      </c>
      <c r="C1177" s="144" t="s">
        <v>3017</v>
      </c>
      <c r="D1177" s="144" t="s">
        <v>3018</v>
      </c>
      <c r="E1177" s="146">
        <v>659</v>
      </c>
      <c r="F1177" s="146" t="s">
        <v>36</v>
      </c>
      <c r="G1177" s="147">
        <v>0.03</v>
      </c>
      <c r="H1177" s="148">
        <v>639.23</v>
      </c>
      <c r="I1177" s="149">
        <v>5</v>
      </c>
      <c r="J1177" s="149">
        <v>5000</v>
      </c>
      <c r="K1177" s="149">
        <v>7499</v>
      </c>
      <c r="L1177" s="83"/>
    </row>
    <row r="1178" spans="1:12" ht="30" customHeight="1" x14ac:dyDescent="0.35">
      <c r="A1178" s="144" t="s">
        <v>3002</v>
      </c>
      <c r="B1178" s="144" t="s">
        <v>3019</v>
      </c>
      <c r="C1178" s="144" t="s">
        <v>3020</v>
      </c>
      <c r="D1178" s="144" t="s">
        <v>3021</v>
      </c>
      <c r="E1178" s="146">
        <v>626</v>
      </c>
      <c r="F1178" s="146" t="s">
        <v>36</v>
      </c>
      <c r="G1178" s="147">
        <v>0.03</v>
      </c>
      <c r="H1178" s="148">
        <v>607.22</v>
      </c>
      <c r="I1178" s="149">
        <v>6</v>
      </c>
      <c r="J1178" s="149">
        <v>7500</v>
      </c>
      <c r="K1178" s="149">
        <v>9999</v>
      </c>
      <c r="L1178" s="83"/>
    </row>
    <row r="1179" spans="1:12" ht="30" customHeight="1" x14ac:dyDescent="0.35">
      <c r="A1179" s="144" t="s">
        <v>3015</v>
      </c>
      <c r="B1179" s="145" t="s">
        <v>3022</v>
      </c>
      <c r="C1179" s="144" t="s">
        <v>3023</v>
      </c>
      <c r="D1179" s="144" t="s">
        <v>3024</v>
      </c>
      <c r="E1179" s="146">
        <v>597</v>
      </c>
      <c r="F1179" s="146" t="s">
        <v>36</v>
      </c>
      <c r="G1179" s="147">
        <v>0.03</v>
      </c>
      <c r="H1179" s="148">
        <v>579.09</v>
      </c>
      <c r="I1179" s="149">
        <v>7</v>
      </c>
      <c r="J1179" s="149">
        <v>10000</v>
      </c>
      <c r="K1179" s="149">
        <v>24999</v>
      </c>
      <c r="L1179" s="83"/>
    </row>
    <row r="1180" spans="1:12" ht="30" customHeight="1" x14ac:dyDescent="0.35">
      <c r="A1180" s="144" t="s">
        <v>3002</v>
      </c>
      <c r="B1180" s="144" t="s">
        <v>3025</v>
      </c>
      <c r="C1180" s="144" t="s">
        <v>3026</v>
      </c>
      <c r="D1180" s="144" t="s">
        <v>3027</v>
      </c>
      <c r="E1180" s="146">
        <v>567</v>
      </c>
      <c r="F1180" s="146" t="s">
        <v>36</v>
      </c>
      <c r="G1180" s="147">
        <v>0.03</v>
      </c>
      <c r="H1180" s="148">
        <v>549.99</v>
      </c>
      <c r="I1180" s="149">
        <v>8</v>
      </c>
      <c r="J1180" s="149">
        <v>25000</v>
      </c>
      <c r="K1180" s="150"/>
      <c r="L1180" s="83"/>
    </row>
    <row r="1181" spans="1:12" ht="30" customHeight="1" x14ac:dyDescent="0.35">
      <c r="A1181" s="151" t="s">
        <v>3028</v>
      </c>
      <c r="B1181" s="151"/>
      <c r="C1181" s="151"/>
      <c r="D1181" s="151"/>
      <c r="E1181" s="151"/>
      <c r="F1181" s="151"/>
      <c r="G1181" s="151"/>
      <c r="H1181" s="155"/>
      <c r="I1181" s="156"/>
      <c r="J1181" s="156"/>
      <c r="K1181" s="156"/>
      <c r="L1181" s="83"/>
    </row>
    <row r="1182" spans="1:12" ht="30" customHeight="1" x14ac:dyDescent="0.35">
      <c r="A1182" s="144" t="s">
        <v>3029</v>
      </c>
      <c r="B1182" s="145" t="s">
        <v>3030</v>
      </c>
      <c r="C1182" s="145" t="s">
        <v>3031</v>
      </c>
      <c r="D1182" s="144" t="s">
        <v>3032</v>
      </c>
      <c r="E1182" s="146">
        <v>360</v>
      </c>
      <c r="F1182" s="146" t="s">
        <v>36</v>
      </c>
      <c r="G1182" s="147">
        <v>0.03</v>
      </c>
      <c r="H1182" s="148">
        <v>349.2</v>
      </c>
      <c r="I1182" s="149">
        <v>1</v>
      </c>
      <c r="J1182" s="149">
        <v>1</v>
      </c>
      <c r="K1182" s="149">
        <v>499</v>
      </c>
      <c r="L1182" s="83"/>
    </row>
    <row r="1183" spans="1:12" ht="30" customHeight="1" x14ac:dyDescent="0.35">
      <c r="A1183" s="144" t="s">
        <v>3033</v>
      </c>
      <c r="B1183" s="144" t="s">
        <v>3034</v>
      </c>
      <c r="C1183" s="144" t="s">
        <v>3035</v>
      </c>
      <c r="D1183" s="144" t="s">
        <v>3036</v>
      </c>
      <c r="E1183" s="146">
        <v>342</v>
      </c>
      <c r="F1183" s="146" t="s">
        <v>36</v>
      </c>
      <c r="G1183" s="147">
        <v>0.03</v>
      </c>
      <c r="H1183" s="148">
        <v>331.74</v>
      </c>
      <c r="I1183" s="149">
        <v>2</v>
      </c>
      <c r="J1183" s="149">
        <v>500</v>
      </c>
      <c r="K1183" s="149">
        <v>999</v>
      </c>
      <c r="L1183" s="83"/>
    </row>
    <row r="1184" spans="1:12" ht="30" customHeight="1" x14ac:dyDescent="0.35">
      <c r="A1184" s="144" t="s">
        <v>3029</v>
      </c>
      <c r="B1184" s="145" t="s">
        <v>3037</v>
      </c>
      <c r="C1184" s="145" t="s">
        <v>3038</v>
      </c>
      <c r="D1184" s="144" t="s">
        <v>3039</v>
      </c>
      <c r="E1184" s="146">
        <v>325</v>
      </c>
      <c r="F1184" s="146" t="s">
        <v>36</v>
      </c>
      <c r="G1184" s="147">
        <v>0.03</v>
      </c>
      <c r="H1184" s="148">
        <v>315.25</v>
      </c>
      <c r="I1184" s="149">
        <v>3</v>
      </c>
      <c r="J1184" s="149">
        <v>1000</v>
      </c>
      <c r="K1184" s="149">
        <v>2499</v>
      </c>
      <c r="L1184" s="83"/>
    </row>
    <row r="1185" spans="1:12" ht="30" customHeight="1" x14ac:dyDescent="0.35">
      <c r="A1185" s="144" t="s">
        <v>3033</v>
      </c>
      <c r="B1185" s="144" t="s">
        <v>3040</v>
      </c>
      <c r="C1185" s="144" t="s">
        <v>3041</v>
      </c>
      <c r="D1185" s="144" t="s">
        <v>3042</v>
      </c>
      <c r="E1185" s="146">
        <v>309</v>
      </c>
      <c r="F1185" s="146" t="s">
        <v>36</v>
      </c>
      <c r="G1185" s="147">
        <v>0.03</v>
      </c>
      <c r="H1185" s="148">
        <v>299.73</v>
      </c>
      <c r="I1185" s="149">
        <v>4</v>
      </c>
      <c r="J1185" s="149">
        <v>2500</v>
      </c>
      <c r="K1185" s="149">
        <v>4999</v>
      </c>
      <c r="L1185" s="83"/>
    </row>
    <row r="1186" spans="1:12" ht="30" customHeight="1" x14ac:dyDescent="0.35">
      <c r="A1186" s="144" t="s">
        <v>3033</v>
      </c>
      <c r="B1186" s="144" t="s">
        <v>3043</v>
      </c>
      <c r="C1186" s="144" t="s">
        <v>3044</v>
      </c>
      <c r="D1186" s="144" t="s">
        <v>3045</v>
      </c>
      <c r="E1186" s="146">
        <v>293</v>
      </c>
      <c r="F1186" s="146" t="s">
        <v>36</v>
      </c>
      <c r="G1186" s="147">
        <v>0.03</v>
      </c>
      <c r="H1186" s="148">
        <v>284.20999999999998</v>
      </c>
      <c r="I1186" s="149">
        <v>5</v>
      </c>
      <c r="J1186" s="149">
        <v>5000</v>
      </c>
      <c r="K1186" s="149">
        <v>7499</v>
      </c>
      <c r="L1186" s="83"/>
    </row>
    <row r="1187" spans="1:12" ht="30" customHeight="1" x14ac:dyDescent="0.35">
      <c r="A1187" s="144" t="s">
        <v>3033</v>
      </c>
      <c r="B1187" s="144" t="s">
        <v>3046</v>
      </c>
      <c r="C1187" s="144" t="s">
        <v>3047</v>
      </c>
      <c r="D1187" s="144" t="s">
        <v>3048</v>
      </c>
      <c r="E1187" s="146">
        <v>279</v>
      </c>
      <c r="F1187" s="146" t="s">
        <v>36</v>
      </c>
      <c r="G1187" s="147">
        <v>0.03</v>
      </c>
      <c r="H1187" s="148">
        <v>270.63</v>
      </c>
      <c r="I1187" s="149">
        <v>6</v>
      </c>
      <c r="J1187" s="149">
        <v>7500</v>
      </c>
      <c r="K1187" s="149">
        <v>9999</v>
      </c>
      <c r="L1187" s="83"/>
    </row>
    <row r="1188" spans="1:12" ht="30" customHeight="1" x14ac:dyDescent="0.35">
      <c r="A1188" s="144" t="s">
        <v>3033</v>
      </c>
      <c r="B1188" s="144" t="s">
        <v>3049</v>
      </c>
      <c r="C1188" s="144" t="s">
        <v>3050</v>
      </c>
      <c r="D1188" s="144" t="s">
        <v>3051</v>
      </c>
      <c r="E1188" s="146">
        <v>265</v>
      </c>
      <c r="F1188" s="146" t="s">
        <v>36</v>
      </c>
      <c r="G1188" s="147">
        <v>0.03</v>
      </c>
      <c r="H1188" s="148">
        <v>257.05</v>
      </c>
      <c r="I1188" s="149">
        <v>7</v>
      </c>
      <c r="J1188" s="149">
        <v>10000</v>
      </c>
      <c r="K1188" s="149">
        <v>24999</v>
      </c>
      <c r="L1188" s="83"/>
    </row>
    <row r="1189" spans="1:12" ht="30" customHeight="1" x14ac:dyDescent="0.35">
      <c r="A1189" s="144" t="s">
        <v>3033</v>
      </c>
      <c r="B1189" s="144" t="s">
        <v>3052</v>
      </c>
      <c r="C1189" s="144" t="s">
        <v>3053</v>
      </c>
      <c r="D1189" s="144" t="s">
        <v>3054</v>
      </c>
      <c r="E1189" s="146">
        <v>252</v>
      </c>
      <c r="F1189" s="146" t="s">
        <v>36</v>
      </c>
      <c r="G1189" s="147">
        <v>0.03</v>
      </c>
      <c r="H1189" s="148">
        <v>244.44</v>
      </c>
      <c r="I1189" s="149">
        <v>8</v>
      </c>
      <c r="J1189" s="149">
        <v>25000</v>
      </c>
      <c r="K1189" s="150"/>
      <c r="L1189" s="83"/>
    </row>
    <row r="1190" spans="1:12" ht="30" customHeight="1" x14ac:dyDescent="0.35">
      <c r="A1190" s="144" t="s">
        <v>3055</v>
      </c>
      <c r="B1190" s="144" t="s">
        <v>3056</v>
      </c>
      <c r="C1190" s="144" t="s">
        <v>3057</v>
      </c>
      <c r="D1190" s="144" t="s">
        <v>2817</v>
      </c>
      <c r="E1190" s="146">
        <v>684</v>
      </c>
      <c r="F1190" s="146" t="s">
        <v>36</v>
      </c>
      <c r="G1190" s="147">
        <v>0.03</v>
      </c>
      <c r="H1190" s="148">
        <v>663.48</v>
      </c>
      <c r="I1190" s="149">
        <v>1</v>
      </c>
      <c r="J1190" s="149">
        <v>1</v>
      </c>
      <c r="K1190" s="149">
        <v>499</v>
      </c>
      <c r="L1190" s="83"/>
    </row>
    <row r="1191" spans="1:12" ht="30" customHeight="1" x14ac:dyDescent="0.35">
      <c r="A1191" s="144" t="s">
        <v>3055</v>
      </c>
      <c r="B1191" s="144" t="s">
        <v>3058</v>
      </c>
      <c r="C1191" s="144" t="s">
        <v>3059</v>
      </c>
      <c r="D1191" s="144" t="s">
        <v>3060</v>
      </c>
      <c r="E1191" s="146">
        <v>650</v>
      </c>
      <c r="F1191" s="146" t="s">
        <v>36</v>
      </c>
      <c r="G1191" s="147">
        <v>0.03</v>
      </c>
      <c r="H1191" s="148">
        <v>630.5</v>
      </c>
      <c r="I1191" s="149">
        <v>2</v>
      </c>
      <c r="J1191" s="149">
        <v>500</v>
      </c>
      <c r="K1191" s="149">
        <v>999</v>
      </c>
      <c r="L1191" s="83"/>
    </row>
    <row r="1192" spans="1:12" ht="30" customHeight="1" x14ac:dyDescent="0.35">
      <c r="A1192" s="144" t="s">
        <v>3055</v>
      </c>
      <c r="B1192" s="144" t="s">
        <v>3061</v>
      </c>
      <c r="C1192" s="144" t="s">
        <v>3062</v>
      </c>
      <c r="D1192" s="144" t="s">
        <v>3063</v>
      </c>
      <c r="E1192" s="146">
        <v>618</v>
      </c>
      <c r="F1192" s="146" t="s">
        <v>36</v>
      </c>
      <c r="G1192" s="147">
        <v>0.03</v>
      </c>
      <c r="H1192" s="148">
        <v>599.46</v>
      </c>
      <c r="I1192" s="149">
        <v>3</v>
      </c>
      <c r="J1192" s="149">
        <v>1000</v>
      </c>
      <c r="K1192" s="149">
        <v>2499</v>
      </c>
      <c r="L1192" s="83"/>
    </row>
    <row r="1193" spans="1:12" ht="30" customHeight="1" x14ac:dyDescent="0.35">
      <c r="A1193" s="144" t="s">
        <v>3055</v>
      </c>
      <c r="B1193" s="144" t="s">
        <v>3064</v>
      </c>
      <c r="C1193" s="144" t="s">
        <v>3065</v>
      </c>
      <c r="D1193" s="144" t="s">
        <v>3066</v>
      </c>
      <c r="E1193" s="146">
        <v>587</v>
      </c>
      <c r="F1193" s="146" t="s">
        <v>36</v>
      </c>
      <c r="G1193" s="147">
        <v>0.03</v>
      </c>
      <c r="H1193" s="148">
        <v>569.39</v>
      </c>
      <c r="I1193" s="149">
        <v>4</v>
      </c>
      <c r="J1193" s="149">
        <v>2500</v>
      </c>
      <c r="K1193" s="149">
        <v>4999</v>
      </c>
      <c r="L1193" s="83"/>
    </row>
    <row r="1194" spans="1:12" ht="30" customHeight="1" x14ac:dyDescent="0.35">
      <c r="A1194" s="144" t="s">
        <v>3055</v>
      </c>
      <c r="B1194" s="144" t="s">
        <v>3067</v>
      </c>
      <c r="C1194" s="144" t="s">
        <v>3068</v>
      </c>
      <c r="D1194" s="144" t="s">
        <v>3069</v>
      </c>
      <c r="E1194" s="146">
        <v>557</v>
      </c>
      <c r="F1194" s="146" t="s">
        <v>36</v>
      </c>
      <c r="G1194" s="147">
        <v>0.03</v>
      </c>
      <c r="H1194" s="148">
        <v>540.29</v>
      </c>
      <c r="I1194" s="149">
        <v>5</v>
      </c>
      <c r="J1194" s="149">
        <v>5000</v>
      </c>
      <c r="K1194" s="149">
        <v>7499</v>
      </c>
      <c r="L1194" s="83"/>
    </row>
    <row r="1195" spans="1:12" ht="30" customHeight="1" x14ac:dyDescent="0.35">
      <c r="A1195" s="144" t="s">
        <v>3055</v>
      </c>
      <c r="B1195" s="144" t="s">
        <v>3070</v>
      </c>
      <c r="C1195" s="144" t="s">
        <v>3071</v>
      </c>
      <c r="D1195" s="144" t="s">
        <v>3072</v>
      </c>
      <c r="E1195" s="146">
        <v>530</v>
      </c>
      <c r="F1195" s="146" t="s">
        <v>36</v>
      </c>
      <c r="G1195" s="147">
        <v>0.03</v>
      </c>
      <c r="H1195" s="148">
        <v>514.1</v>
      </c>
      <c r="I1195" s="149">
        <v>6</v>
      </c>
      <c r="J1195" s="149">
        <v>7500</v>
      </c>
      <c r="K1195" s="149">
        <v>9999</v>
      </c>
      <c r="L1195" s="83"/>
    </row>
    <row r="1196" spans="1:12" ht="30" customHeight="1" x14ac:dyDescent="0.35">
      <c r="A1196" s="144" t="s">
        <v>3073</v>
      </c>
      <c r="B1196" s="145" t="s">
        <v>3074</v>
      </c>
      <c r="C1196" s="145" t="s">
        <v>3075</v>
      </c>
      <c r="D1196" s="144" t="s">
        <v>3076</v>
      </c>
      <c r="E1196" s="146">
        <v>504</v>
      </c>
      <c r="F1196" s="146" t="s">
        <v>36</v>
      </c>
      <c r="G1196" s="147">
        <v>0.03</v>
      </c>
      <c r="H1196" s="148">
        <v>488.88</v>
      </c>
      <c r="I1196" s="149">
        <v>7</v>
      </c>
      <c r="J1196" s="149">
        <v>10000</v>
      </c>
      <c r="K1196" s="149">
        <v>24999</v>
      </c>
      <c r="L1196" s="83"/>
    </row>
    <row r="1197" spans="1:12" ht="30" customHeight="1" x14ac:dyDescent="0.35">
      <c r="A1197" s="144" t="s">
        <v>3055</v>
      </c>
      <c r="B1197" s="144" t="s">
        <v>3077</v>
      </c>
      <c r="C1197" s="144" t="s">
        <v>3078</v>
      </c>
      <c r="D1197" s="144" t="s">
        <v>3079</v>
      </c>
      <c r="E1197" s="146">
        <v>479</v>
      </c>
      <c r="F1197" s="146" t="s">
        <v>36</v>
      </c>
      <c r="G1197" s="147">
        <v>0.03</v>
      </c>
      <c r="H1197" s="148">
        <v>464.63</v>
      </c>
      <c r="I1197" s="149">
        <v>8</v>
      </c>
      <c r="J1197" s="149">
        <v>25000</v>
      </c>
      <c r="K1197" s="150"/>
      <c r="L1197" s="83"/>
    </row>
    <row r="1198" spans="1:12" ht="30" customHeight="1" x14ac:dyDescent="0.35">
      <c r="A1198" s="144" t="s">
        <v>3080</v>
      </c>
      <c r="B1198" s="144" t="s">
        <v>3081</v>
      </c>
      <c r="C1198" s="144" t="s">
        <v>3082</v>
      </c>
      <c r="D1198" s="144" t="s">
        <v>3083</v>
      </c>
      <c r="E1198" s="146">
        <v>972</v>
      </c>
      <c r="F1198" s="146" t="s">
        <v>36</v>
      </c>
      <c r="G1198" s="147">
        <v>0.03</v>
      </c>
      <c r="H1198" s="148">
        <v>942.84</v>
      </c>
      <c r="I1198" s="149">
        <v>1</v>
      </c>
      <c r="J1198" s="149">
        <v>1</v>
      </c>
      <c r="K1198" s="149">
        <v>499</v>
      </c>
      <c r="L1198" s="83"/>
    </row>
    <row r="1199" spans="1:12" ht="30" customHeight="1" x14ac:dyDescent="0.35">
      <c r="A1199" s="144" t="s">
        <v>3080</v>
      </c>
      <c r="B1199" s="144" t="s">
        <v>3084</v>
      </c>
      <c r="C1199" s="144" t="s">
        <v>3085</v>
      </c>
      <c r="D1199" s="144" t="s">
        <v>3086</v>
      </c>
      <c r="E1199" s="146">
        <v>923</v>
      </c>
      <c r="F1199" s="146" t="s">
        <v>36</v>
      </c>
      <c r="G1199" s="147">
        <v>0.03</v>
      </c>
      <c r="H1199" s="148">
        <v>895.31</v>
      </c>
      <c r="I1199" s="149">
        <v>2</v>
      </c>
      <c r="J1199" s="149">
        <v>500</v>
      </c>
      <c r="K1199" s="149">
        <v>999</v>
      </c>
      <c r="L1199" s="83"/>
    </row>
    <row r="1200" spans="1:12" ht="30" customHeight="1" x14ac:dyDescent="0.35">
      <c r="A1200" s="144" t="s">
        <v>3080</v>
      </c>
      <c r="B1200" s="144" t="s">
        <v>3087</v>
      </c>
      <c r="C1200" s="144" t="s">
        <v>3088</v>
      </c>
      <c r="D1200" s="144" t="s">
        <v>3089</v>
      </c>
      <c r="E1200" s="146">
        <v>878</v>
      </c>
      <c r="F1200" s="146" t="s">
        <v>36</v>
      </c>
      <c r="G1200" s="147">
        <v>0.03</v>
      </c>
      <c r="H1200" s="148">
        <v>851.66</v>
      </c>
      <c r="I1200" s="149">
        <v>3</v>
      </c>
      <c r="J1200" s="149">
        <v>1000</v>
      </c>
      <c r="K1200" s="149">
        <v>2499</v>
      </c>
      <c r="L1200" s="83"/>
    </row>
    <row r="1201" spans="1:12" ht="30" customHeight="1" x14ac:dyDescent="0.35">
      <c r="A1201" s="144" t="s">
        <v>3080</v>
      </c>
      <c r="B1201" s="144" t="s">
        <v>3090</v>
      </c>
      <c r="C1201" s="144" t="s">
        <v>3091</v>
      </c>
      <c r="D1201" s="144" t="s">
        <v>3092</v>
      </c>
      <c r="E1201" s="146">
        <v>834</v>
      </c>
      <c r="F1201" s="146" t="s">
        <v>36</v>
      </c>
      <c r="G1201" s="147">
        <v>0.03</v>
      </c>
      <c r="H1201" s="148">
        <v>808.98</v>
      </c>
      <c r="I1201" s="149">
        <v>4</v>
      </c>
      <c r="J1201" s="149">
        <v>2500</v>
      </c>
      <c r="K1201" s="149">
        <v>4999</v>
      </c>
      <c r="L1201" s="83"/>
    </row>
    <row r="1202" spans="1:12" ht="30" customHeight="1" x14ac:dyDescent="0.35">
      <c r="A1202" s="144" t="s">
        <v>3080</v>
      </c>
      <c r="B1202" s="144" t="s">
        <v>3093</v>
      </c>
      <c r="C1202" s="144" t="s">
        <v>3094</v>
      </c>
      <c r="D1202" s="144" t="s">
        <v>3095</v>
      </c>
      <c r="E1202" s="146">
        <v>791</v>
      </c>
      <c r="F1202" s="146" t="s">
        <v>36</v>
      </c>
      <c r="G1202" s="147">
        <v>0.03</v>
      </c>
      <c r="H1202" s="148">
        <v>767.27</v>
      </c>
      <c r="I1202" s="149">
        <v>5</v>
      </c>
      <c r="J1202" s="149">
        <v>5000</v>
      </c>
      <c r="K1202" s="149">
        <v>7499</v>
      </c>
      <c r="L1202" s="83"/>
    </row>
    <row r="1203" spans="1:12" ht="30" customHeight="1" x14ac:dyDescent="0.35">
      <c r="A1203" s="144" t="s">
        <v>3080</v>
      </c>
      <c r="B1203" s="144" t="s">
        <v>3096</v>
      </c>
      <c r="C1203" s="144" t="s">
        <v>3097</v>
      </c>
      <c r="D1203" s="144" t="s">
        <v>3098</v>
      </c>
      <c r="E1203" s="146">
        <v>753</v>
      </c>
      <c r="F1203" s="146" t="s">
        <v>36</v>
      </c>
      <c r="G1203" s="147">
        <v>0.03</v>
      </c>
      <c r="H1203" s="148">
        <v>730.41</v>
      </c>
      <c r="I1203" s="149">
        <v>6</v>
      </c>
      <c r="J1203" s="149">
        <v>7500</v>
      </c>
      <c r="K1203" s="149">
        <v>9999</v>
      </c>
      <c r="L1203" s="83"/>
    </row>
    <row r="1204" spans="1:12" ht="30" customHeight="1" x14ac:dyDescent="0.35">
      <c r="A1204" s="144" t="s">
        <v>3080</v>
      </c>
      <c r="B1204" s="144" t="s">
        <v>3099</v>
      </c>
      <c r="C1204" s="144" t="s">
        <v>3100</v>
      </c>
      <c r="D1204" s="144" t="s">
        <v>3101</v>
      </c>
      <c r="E1204" s="146">
        <v>716</v>
      </c>
      <c r="F1204" s="146" t="s">
        <v>36</v>
      </c>
      <c r="G1204" s="147">
        <v>0.03</v>
      </c>
      <c r="H1204" s="148">
        <v>694.52</v>
      </c>
      <c r="I1204" s="149">
        <v>7</v>
      </c>
      <c r="J1204" s="149">
        <v>10000</v>
      </c>
      <c r="K1204" s="149">
        <v>24999</v>
      </c>
      <c r="L1204" s="83"/>
    </row>
    <row r="1205" spans="1:12" ht="30" customHeight="1" x14ac:dyDescent="0.35">
      <c r="A1205" s="144" t="s">
        <v>3080</v>
      </c>
      <c r="B1205" s="144" t="s">
        <v>3102</v>
      </c>
      <c r="C1205" s="144" t="s">
        <v>3103</v>
      </c>
      <c r="D1205" s="144" t="s">
        <v>3104</v>
      </c>
      <c r="E1205" s="146">
        <v>680</v>
      </c>
      <c r="F1205" s="146" t="s">
        <v>36</v>
      </c>
      <c r="G1205" s="147">
        <v>0.03</v>
      </c>
      <c r="H1205" s="148">
        <v>659.6</v>
      </c>
      <c r="I1205" s="149">
        <v>8</v>
      </c>
      <c r="J1205" s="149">
        <v>25000</v>
      </c>
      <c r="K1205" s="150"/>
      <c r="L1205" s="83"/>
    </row>
    <row r="1206" spans="1:12" ht="30" customHeight="1" x14ac:dyDescent="0.35">
      <c r="A1206" s="151" t="s">
        <v>3105</v>
      </c>
      <c r="B1206" s="151"/>
      <c r="C1206" s="151"/>
      <c r="D1206" s="151"/>
      <c r="E1206" s="151"/>
      <c r="F1206" s="151"/>
      <c r="G1206" s="151"/>
      <c r="H1206" s="155"/>
      <c r="I1206" s="156"/>
      <c r="J1206" s="156"/>
      <c r="K1206" s="156"/>
      <c r="L1206" s="83"/>
    </row>
    <row r="1207" spans="1:12" ht="30" customHeight="1" x14ac:dyDescent="0.35">
      <c r="A1207" s="144" t="s">
        <v>3106</v>
      </c>
      <c r="B1207" s="144" t="s">
        <v>3107</v>
      </c>
      <c r="C1207" s="144" t="s">
        <v>3108</v>
      </c>
      <c r="D1207" s="144" t="s">
        <v>3109</v>
      </c>
      <c r="E1207" s="146">
        <v>360</v>
      </c>
      <c r="F1207" s="146" t="s">
        <v>36</v>
      </c>
      <c r="G1207" s="147">
        <v>0.03</v>
      </c>
      <c r="H1207" s="148">
        <v>349.2</v>
      </c>
      <c r="I1207" s="149">
        <v>1</v>
      </c>
      <c r="J1207" s="149">
        <v>1</v>
      </c>
      <c r="K1207" s="149">
        <v>499</v>
      </c>
      <c r="L1207" s="83"/>
    </row>
    <row r="1208" spans="1:12" ht="30" customHeight="1" x14ac:dyDescent="0.35">
      <c r="A1208" s="144" t="s">
        <v>3106</v>
      </c>
      <c r="B1208" s="144" t="s">
        <v>3110</v>
      </c>
      <c r="C1208" s="144" t="s">
        <v>3111</v>
      </c>
      <c r="D1208" s="144" t="s">
        <v>3112</v>
      </c>
      <c r="E1208" s="146">
        <v>342</v>
      </c>
      <c r="F1208" s="146" t="s">
        <v>36</v>
      </c>
      <c r="G1208" s="147">
        <v>0.03</v>
      </c>
      <c r="H1208" s="148">
        <v>331.74</v>
      </c>
      <c r="I1208" s="149">
        <v>2</v>
      </c>
      <c r="J1208" s="149">
        <v>500</v>
      </c>
      <c r="K1208" s="149">
        <v>999</v>
      </c>
      <c r="L1208" s="83"/>
    </row>
    <row r="1209" spans="1:12" ht="30" customHeight="1" x14ac:dyDescent="0.35">
      <c r="A1209" s="144" t="s">
        <v>3106</v>
      </c>
      <c r="B1209" s="144" t="s">
        <v>3113</v>
      </c>
      <c r="C1209" s="144" t="s">
        <v>3114</v>
      </c>
      <c r="D1209" s="144" t="s">
        <v>3115</v>
      </c>
      <c r="E1209" s="146">
        <v>325</v>
      </c>
      <c r="F1209" s="146" t="s">
        <v>36</v>
      </c>
      <c r="G1209" s="147">
        <v>0.03</v>
      </c>
      <c r="H1209" s="148">
        <v>315.25</v>
      </c>
      <c r="I1209" s="149">
        <v>3</v>
      </c>
      <c r="J1209" s="149">
        <v>1000</v>
      </c>
      <c r="K1209" s="149">
        <v>2499</v>
      </c>
      <c r="L1209" s="83"/>
    </row>
    <row r="1210" spans="1:12" ht="30" customHeight="1" x14ac:dyDescent="0.35">
      <c r="A1210" s="144" t="s">
        <v>3106</v>
      </c>
      <c r="B1210" s="144" t="s">
        <v>3116</v>
      </c>
      <c r="C1210" s="144" t="s">
        <v>3117</v>
      </c>
      <c r="D1210" s="144" t="s">
        <v>3118</v>
      </c>
      <c r="E1210" s="146">
        <v>309</v>
      </c>
      <c r="F1210" s="146" t="s">
        <v>36</v>
      </c>
      <c r="G1210" s="147">
        <v>0.03</v>
      </c>
      <c r="H1210" s="148">
        <v>299.73</v>
      </c>
      <c r="I1210" s="149">
        <v>4</v>
      </c>
      <c r="J1210" s="149">
        <v>2500</v>
      </c>
      <c r="K1210" s="149">
        <v>4999</v>
      </c>
      <c r="L1210" s="83"/>
    </row>
    <row r="1211" spans="1:12" ht="30" customHeight="1" x14ac:dyDescent="0.35">
      <c r="A1211" s="144" t="s">
        <v>3106</v>
      </c>
      <c r="B1211" s="144" t="s">
        <v>3119</v>
      </c>
      <c r="C1211" s="144" t="s">
        <v>3120</v>
      </c>
      <c r="D1211" s="144" t="s">
        <v>3121</v>
      </c>
      <c r="E1211" s="146">
        <v>293</v>
      </c>
      <c r="F1211" s="146" t="s">
        <v>36</v>
      </c>
      <c r="G1211" s="147">
        <v>0.03</v>
      </c>
      <c r="H1211" s="148">
        <v>284.20999999999998</v>
      </c>
      <c r="I1211" s="149">
        <v>5</v>
      </c>
      <c r="J1211" s="149">
        <v>5000</v>
      </c>
      <c r="K1211" s="149">
        <v>7499</v>
      </c>
      <c r="L1211" s="83"/>
    </row>
    <row r="1212" spans="1:12" ht="30" customHeight="1" x14ac:dyDescent="0.35">
      <c r="A1212" s="144" t="s">
        <v>3106</v>
      </c>
      <c r="B1212" s="144" t="s">
        <v>3122</v>
      </c>
      <c r="C1212" s="144" t="s">
        <v>3123</v>
      </c>
      <c r="D1212" s="144" t="s">
        <v>3124</v>
      </c>
      <c r="E1212" s="146">
        <v>279</v>
      </c>
      <c r="F1212" s="146" t="s">
        <v>36</v>
      </c>
      <c r="G1212" s="147">
        <v>0.03</v>
      </c>
      <c r="H1212" s="148">
        <v>270.63</v>
      </c>
      <c r="I1212" s="149">
        <v>6</v>
      </c>
      <c r="J1212" s="149">
        <v>7500</v>
      </c>
      <c r="K1212" s="149">
        <v>9999</v>
      </c>
      <c r="L1212" s="83"/>
    </row>
    <row r="1213" spans="1:12" ht="30" customHeight="1" x14ac:dyDescent="0.35">
      <c r="A1213" s="144" t="s">
        <v>3106</v>
      </c>
      <c r="B1213" s="144" t="s">
        <v>3125</v>
      </c>
      <c r="C1213" s="144" t="s">
        <v>3126</v>
      </c>
      <c r="D1213" s="144" t="s">
        <v>3127</v>
      </c>
      <c r="E1213" s="146">
        <v>265</v>
      </c>
      <c r="F1213" s="146" t="s">
        <v>36</v>
      </c>
      <c r="G1213" s="147">
        <v>0.03</v>
      </c>
      <c r="H1213" s="148">
        <v>257.05</v>
      </c>
      <c r="I1213" s="149">
        <v>7</v>
      </c>
      <c r="J1213" s="149">
        <v>10000</v>
      </c>
      <c r="K1213" s="149">
        <v>24999</v>
      </c>
      <c r="L1213" s="83"/>
    </row>
    <row r="1214" spans="1:12" ht="30" customHeight="1" x14ac:dyDescent="0.35">
      <c r="A1214" s="144" t="s">
        <v>3128</v>
      </c>
      <c r="B1214" s="145" t="s">
        <v>3129</v>
      </c>
      <c r="C1214" s="145" t="s">
        <v>3130</v>
      </c>
      <c r="D1214" s="144" t="s">
        <v>3131</v>
      </c>
      <c r="E1214" s="146">
        <v>252</v>
      </c>
      <c r="F1214" s="146" t="s">
        <v>36</v>
      </c>
      <c r="G1214" s="147">
        <v>0.03</v>
      </c>
      <c r="H1214" s="148">
        <v>244.44</v>
      </c>
      <c r="I1214" s="149">
        <v>8</v>
      </c>
      <c r="J1214" s="149">
        <v>25000</v>
      </c>
      <c r="K1214" s="150"/>
      <c r="L1214" s="83"/>
    </row>
    <row r="1215" spans="1:12" ht="30" customHeight="1" x14ac:dyDescent="0.35">
      <c r="A1215" s="144" t="s">
        <v>3132</v>
      </c>
      <c r="B1215" s="144" t="s">
        <v>3133</v>
      </c>
      <c r="C1215" s="144" t="s">
        <v>3134</v>
      </c>
      <c r="D1215" s="144" t="s">
        <v>2830</v>
      </c>
      <c r="E1215" s="146">
        <v>684</v>
      </c>
      <c r="F1215" s="146" t="s">
        <v>36</v>
      </c>
      <c r="G1215" s="147">
        <v>0.03</v>
      </c>
      <c r="H1215" s="148">
        <v>663.48</v>
      </c>
      <c r="I1215" s="149">
        <v>1</v>
      </c>
      <c r="J1215" s="149">
        <v>1</v>
      </c>
      <c r="K1215" s="149">
        <v>499</v>
      </c>
      <c r="L1215" s="83"/>
    </row>
    <row r="1216" spans="1:12" ht="30" customHeight="1" x14ac:dyDescent="0.35">
      <c r="A1216" s="144" t="s">
        <v>3135</v>
      </c>
      <c r="B1216" s="145" t="s">
        <v>3136</v>
      </c>
      <c r="C1216" s="145" t="s">
        <v>3137</v>
      </c>
      <c r="D1216" s="144" t="s">
        <v>3138</v>
      </c>
      <c r="E1216" s="146">
        <v>650</v>
      </c>
      <c r="F1216" s="146" t="s">
        <v>36</v>
      </c>
      <c r="G1216" s="147">
        <v>0.03</v>
      </c>
      <c r="H1216" s="148">
        <v>630.5</v>
      </c>
      <c r="I1216" s="149">
        <v>2</v>
      </c>
      <c r="J1216" s="149">
        <v>500</v>
      </c>
      <c r="K1216" s="149">
        <v>999</v>
      </c>
      <c r="L1216" s="83"/>
    </row>
    <row r="1217" spans="1:12" ht="30" customHeight="1" x14ac:dyDescent="0.35">
      <c r="A1217" s="144" t="s">
        <v>3132</v>
      </c>
      <c r="B1217" s="144" t="s">
        <v>3139</v>
      </c>
      <c r="C1217" s="144" t="s">
        <v>3140</v>
      </c>
      <c r="D1217" s="144" t="s">
        <v>3141</v>
      </c>
      <c r="E1217" s="146">
        <v>618</v>
      </c>
      <c r="F1217" s="146" t="s">
        <v>36</v>
      </c>
      <c r="G1217" s="147">
        <v>0.03</v>
      </c>
      <c r="H1217" s="148">
        <v>599.46</v>
      </c>
      <c r="I1217" s="149">
        <v>3</v>
      </c>
      <c r="J1217" s="149">
        <v>1000</v>
      </c>
      <c r="K1217" s="149">
        <v>2499</v>
      </c>
      <c r="L1217" s="83"/>
    </row>
    <row r="1218" spans="1:12" ht="30" customHeight="1" x14ac:dyDescent="0.35">
      <c r="A1218" s="144" t="s">
        <v>3132</v>
      </c>
      <c r="B1218" s="144" t="s">
        <v>3142</v>
      </c>
      <c r="C1218" s="144" t="s">
        <v>3143</v>
      </c>
      <c r="D1218" s="144" t="s">
        <v>3144</v>
      </c>
      <c r="E1218" s="146">
        <v>587</v>
      </c>
      <c r="F1218" s="146" t="s">
        <v>36</v>
      </c>
      <c r="G1218" s="147">
        <v>0.03</v>
      </c>
      <c r="H1218" s="148">
        <v>569.39</v>
      </c>
      <c r="I1218" s="149">
        <v>4</v>
      </c>
      <c r="J1218" s="149">
        <v>2500</v>
      </c>
      <c r="K1218" s="149">
        <v>4999</v>
      </c>
      <c r="L1218" s="83"/>
    </row>
    <row r="1219" spans="1:12" ht="30" customHeight="1" x14ac:dyDescent="0.35">
      <c r="A1219" s="144" t="s">
        <v>3132</v>
      </c>
      <c r="B1219" s="144" t="s">
        <v>3145</v>
      </c>
      <c r="C1219" s="144" t="s">
        <v>3146</v>
      </c>
      <c r="D1219" s="144" t="s">
        <v>3147</v>
      </c>
      <c r="E1219" s="146">
        <v>557</v>
      </c>
      <c r="F1219" s="146" t="s">
        <v>36</v>
      </c>
      <c r="G1219" s="147">
        <v>0.03</v>
      </c>
      <c r="H1219" s="148">
        <v>540.29</v>
      </c>
      <c r="I1219" s="149">
        <v>5</v>
      </c>
      <c r="J1219" s="149">
        <v>5000</v>
      </c>
      <c r="K1219" s="149">
        <v>7499</v>
      </c>
      <c r="L1219" s="83"/>
    </row>
    <row r="1220" spans="1:12" ht="30" customHeight="1" x14ac:dyDescent="0.35">
      <c r="A1220" s="144" t="s">
        <v>3132</v>
      </c>
      <c r="B1220" s="144" t="s">
        <v>3148</v>
      </c>
      <c r="C1220" s="144" t="s">
        <v>3149</v>
      </c>
      <c r="D1220" s="144" t="s">
        <v>3150</v>
      </c>
      <c r="E1220" s="146">
        <v>530</v>
      </c>
      <c r="F1220" s="146" t="s">
        <v>36</v>
      </c>
      <c r="G1220" s="147">
        <v>0.03</v>
      </c>
      <c r="H1220" s="148">
        <v>514.1</v>
      </c>
      <c r="I1220" s="149">
        <v>6</v>
      </c>
      <c r="J1220" s="149">
        <v>7500</v>
      </c>
      <c r="K1220" s="149">
        <v>9999</v>
      </c>
      <c r="L1220" s="83"/>
    </row>
    <row r="1221" spans="1:12" ht="30" customHeight="1" x14ac:dyDescent="0.35">
      <c r="A1221" s="144" t="s">
        <v>3132</v>
      </c>
      <c r="B1221" s="144" t="s">
        <v>3151</v>
      </c>
      <c r="C1221" s="144" t="s">
        <v>3152</v>
      </c>
      <c r="D1221" s="144" t="s">
        <v>3153</v>
      </c>
      <c r="E1221" s="146">
        <v>504</v>
      </c>
      <c r="F1221" s="146" t="s">
        <v>36</v>
      </c>
      <c r="G1221" s="147">
        <v>0.03</v>
      </c>
      <c r="H1221" s="148">
        <v>488.88</v>
      </c>
      <c r="I1221" s="149">
        <v>7</v>
      </c>
      <c r="J1221" s="149">
        <v>10000</v>
      </c>
      <c r="K1221" s="149">
        <v>24999</v>
      </c>
      <c r="L1221" s="83"/>
    </row>
    <row r="1222" spans="1:12" ht="30" customHeight="1" x14ac:dyDescent="0.35">
      <c r="A1222" s="144" t="s">
        <v>3132</v>
      </c>
      <c r="B1222" s="144" t="s">
        <v>3154</v>
      </c>
      <c r="C1222" s="144" t="s">
        <v>3155</v>
      </c>
      <c r="D1222" s="144" t="s">
        <v>3156</v>
      </c>
      <c r="E1222" s="146">
        <v>479</v>
      </c>
      <c r="F1222" s="146" t="s">
        <v>36</v>
      </c>
      <c r="G1222" s="147">
        <v>0.03</v>
      </c>
      <c r="H1222" s="148">
        <v>464.63</v>
      </c>
      <c r="I1222" s="149">
        <v>8</v>
      </c>
      <c r="J1222" s="149">
        <v>25000</v>
      </c>
      <c r="K1222" s="150"/>
      <c r="L1222" s="83"/>
    </row>
    <row r="1223" spans="1:12" ht="30" customHeight="1" x14ac:dyDescent="0.35">
      <c r="A1223" s="144" t="s">
        <v>3157</v>
      </c>
      <c r="B1223" s="144" t="s">
        <v>3158</v>
      </c>
      <c r="C1223" s="144" t="s">
        <v>3159</v>
      </c>
      <c r="D1223" s="144" t="s">
        <v>3160</v>
      </c>
      <c r="E1223" s="146">
        <v>972</v>
      </c>
      <c r="F1223" s="146" t="s">
        <v>36</v>
      </c>
      <c r="G1223" s="147">
        <v>0.03</v>
      </c>
      <c r="H1223" s="148">
        <v>942.84</v>
      </c>
      <c r="I1223" s="149">
        <v>1</v>
      </c>
      <c r="J1223" s="149">
        <v>1</v>
      </c>
      <c r="K1223" s="149">
        <v>499</v>
      </c>
      <c r="L1223" s="83"/>
    </row>
    <row r="1224" spans="1:12" ht="30" customHeight="1" x14ac:dyDescent="0.35">
      <c r="A1224" s="144" t="s">
        <v>3157</v>
      </c>
      <c r="B1224" s="144" t="s">
        <v>3161</v>
      </c>
      <c r="C1224" s="144" t="s">
        <v>3162</v>
      </c>
      <c r="D1224" s="144" t="s">
        <v>3163</v>
      </c>
      <c r="E1224" s="146">
        <v>923</v>
      </c>
      <c r="F1224" s="146" t="s">
        <v>36</v>
      </c>
      <c r="G1224" s="147">
        <v>0.03</v>
      </c>
      <c r="H1224" s="148">
        <v>895.31</v>
      </c>
      <c r="I1224" s="149">
        <v>2</v>
      </c>
      <c r="J1224" s="149">
        <v>500</v>
      </c>
      <c r="K1224" s="149">
        <v>999</v>
      </c>
      <c r="L1224" s="83"/>
    </row>
    <row r="1225" spans="1:12" ht="30" customHeight="1" x14ac:dyDescent="0.35">
      <c r="A1225" s="144" t="s">
        <v>3157</v>
      </c>
      <c r="B1225" s="144" t="s">
        <v>3164</v>
      </c>
      <c r="C1225" s="144" t="s">
        <v>3165</v>
      </c>
      <c r="D1225" s="144" t="s">
        <v>3166</v>
      </c>
      <c r="E1225" s="146">
        <v>878</v>
      </c>
      <c r="F1225" s="146" t="s">
        <v>36</v>
      </c>
      <c r="G1225" s="147">
        <v>0.03</v>
      </c>
      <c r="H1225" s="148">
        <v>851.66</v>
      </c>
      <c r="I1225" s="149">
        <v>3</v>
      </c>
      <c r="J1225" s="149">
        <v>1000</v>
      </c>
      <c r="K1225" s="149">
        <v>2499</v>
      </c>
      <c r="L1225" s="83"/>
    </row>
    <row r="1226" spans="1:12" ht="30" customHeight="1" x14ac:dyDescent="0.35">
      <c r="A1226" s="144" t="s">
        <v>3157</v>
      </c>
      <c r="B1226" s="144" t="s">
        <v>3167</v>
      </c>
      <c r="C1226" s="144" t="s">
        <v>3168</v>
      </c>
      <c r="D1226" s="144" t="s">
        <v>3169</v>
      </c>
      <c r="E1226" s="146">
        <v>834</v>
      </c>
      <c r="F1226" s="146" t="s">
        <v>36</v>
      </c>
      <c r="G1226" s="147">
        <v>0.03</v>
      </c>
      <c r="H1226" s="148">
        <v>808.98</v>
      </c>
      <c r="I1226" s="149">
        <v>4</v>
      </c>
      <c r="J1226" s="149">
        <v>2500</v>
      </c>
      <c r="K1226" s="149">
        <v>4999</v>
      </c>
      <c r="L1226" s="83"/>
    </row>
    <row r="1227" spans="1:12" ht="30" customHeight="1" x14ac:dyDescent="0.35">
      <c r="A1227" s="144" t="s">
        <v>3157</v>
      </c>
      <c r="B1227" s="144" t="s">
        <v>3170</v>
      </c>
      <c r="C1227" s="144" t="s">
        <v>3171</v>
      </c>
      <c r="D1227" s="144" t="s">
        <v>3172</v>
      </c>
      <c r="E1227" s="146">
        <v>791</v>
      </c>
      <c r="F1227" s="146" t="s">
        <v>36</v>
      </c>
      <c r="G1227" s="147">
        <v>0.03</v>
      </c>
      <c r="H1227" s="148">
        <v>767.27</v>
      </c>
      <c r="I1227" s="149">
        <v>5</v>
      </c>
      <c r="J1227" s="149">
        <v>5000</v>
      </c>
      <c r="K1227" s="149">
        <v>7499</v>
      </c>
      <c r="L1227" s="83"/>
    </row>
    <row r="1228" spans="1:12" ht="30" customHeight="1" x14ac:dyDescent="0.35">
      <c r="A1228" s="144" t="s">
        <v>3157</v>
      </c>
      <c r="B1228" s="144" t="s">
        <v>3173</v>
      </c>
      <c r="C1228" s="144" t="s">
        <v>3174</v>
      </c>
      <c r="D1228" s="144" t="s">
        <v>3175</v>
      </c>
      <c r="E1228" s="146">
        <v>753</v>
      </c>
      <c r="F1228" s="146" t="s">
        <v>36</v>
      </c>
      <c r="G1228" s="147">
        <v>0.03</v>
      </c>
      <c r="H1228" s="148">
        <v>730.41</v>
      </c>
      <c r="I1228" s="149">
        <v>6</v>
      </c>
      <c r="J1228" s="149">
        <v>7500</v>
      </c>
      <c r="K1228" s="149">
        <v>9999</v>
      </c>
      <c r="L1228" s="83"/>
    </row>
    <row r="1229" spans="1:12" ht="30" customHeight="1" x14ac:dyDescent="0.35">
      <c r="A1229" s="144" t="s">
        <v>3176</v>
      </c>
      <c r="B1229" s="145" t="s">
        <v>3177</v>
      </c>
      <c r="C1229" s="145" t="s">
        <v>3178</v>
      </c>
      <c r="D1229" s="144" t="s">
        <v>3179</v>
      </c>
      <c r="E1229" s="146">
        <v>716</v>
      </c>
      <c r="F1229" s="146" t="s">
        <v>36</v>
      </c>
      <c r="G1229" s="147">
        <v>0.03</v>
      </c>
      <c r="H1229" s="148">
        <v>694.52</v>
      </c>
      <c r="I1229" s="149">
        <v>7</v>
      </c>
      <c r="J1229" s="149">
        <v>10000</v>
      </c>
      <c r="K1229" s="149">
        <v>24999</v>
      </c>
      <c r="L1229" s="83"/>
    </row>
    <row r="1230" spans="1:12" ht="30" customHeight="1" x14ac:dyDescent="0.35">
      <c r="A1230" s="144" t="s">
        <v>3157</v>
      </c>
      <c r="B1230" s="144" t="s">
        <v>3180</v>
      </c>
      <c r="C1230" s="144" t="s">
        <v>3181</v>
      </c>
      <c r="D1230" s="144" t="s">
        <v>3182</v>
      </c>
      <c r="E1230" s="146">
        <v>680</v>
      </c>
      <c r="F1230" s="146" t="s">
        <v>36</v>
      </c>
      <c r="G1230" s="147">
        <v>0.03</v>
      </c>
      <c r="H1230" s="148">
        <v>659.6</v>
      </c>
      <c r="I1230" s="149">
        <v>8</v>
      </c>
      <c r="J1230" s="149">
        <v>25000</v>
      </c>
      <c r="K1230" s="150"/>
      <c r="L1230" s="83"/>
    </row>
    <row r="1231" spans="1:12" ht="30" customHeight="1" x14ac:dyDescent="0.35">
      <c r="A1231" s="151" t="s">
        <v>3183</v>
      </c>
      <c r="B1231" s="151"/>
      <c r="C1231" s="151"/>
      <c r="D1231" s="151"/>
      <c r="E1231" s="151"/>
      <c r="F1231" s="151"/>
      <c r="G1231" s="151"/>
      <c r="H1231" s="155"/>
      <c r="I1231" s="156"/>
      <c r="J1231" s="156"/>
      <c r="K1231" s="156"/>
      <c r="L1231" s="83"/>
    </row>
    <row r="1232" spans="1:12" ht="30" customHeight="1" x14ac:dyDescent="0.35">
      <c r="A1232" s="144" t="s">
        <v>3184</v>
      </c>
      <c r="B1232" s="144" t="s">
        <v>3185</v>
      </c>
      <c r="C1232" s="144" t="s">
        <v>3186</v>
      </c>
      <c r="D1232" s="144" t="s">
        <v>3187</v>
      </c>
      <c r="E1232" s="146">
        <v>360</v>
      </c>
      <c r="F1232" s="146" t="s">
        <v>36</v>
      </c>
      <c r="G1232" s="147">
        <v>0.03</v>
      </c>
      <c r="H1232" s="148">
        <v>349.2</v>
      </c>
      <c r="I1232" s="149">
        <v>1</v>
      </c>
      <c r="J1232" s="149">
        <v>1</v>
      </c>
      <c r="K1232" s="149">
        <v>499</v>
      </c>
      <c r="L1232" s="83"/>
    </row>
    <row r="1233" spans="1:12" ht="30" customHeight="1" x14ac:dyDescent="0.35">
      <c r="A1233" s="144" t="s">
        <v>3184</v>
      </c>
      <c r="B1233" s="144" t="s">
        <v>3188</v>
      </c>
      <c r="C1233" s="144" t="s">
        <v>3189</v>
      </c>
      <c r="D1233" s="144" t="s">
        <v>3190</v>
      </c>
      <c r="E1233" s="146">
        <v>342</v>
      </c>
      <c r="F1233" s="146" t="s">
        <v>36</v>
      </c>
      <c r="G1233" s="147">
        <v>0.03</v>
      </c>
      <c r="H1233" s="148">
        <v>331.74</v>
      </c>
      <c r="I1233" s="149">
        <v>2</v>
      </c>
      <c r="J1233" s="149">
        <v>500</v>
      </c>
      <c r="K1233" s="149">
        <v>999</v>
      </c>
      <c r="L1233" s="83"/>
    </row>
    <row r="1234" spans="1:12" ht="30" customHeight="1" x14ac:dyDescent="0.35">
      <c r="A1234" s="144" t="s">
        <v>3191</v>
      </c>
      <c r="B1234" s="145" t="s">
        <v>3192</v>
      </c>
      <c r="C1234" s="145" t="s">
        <v>3193</v>
      </c>
      <c r="D1234" s="144" t="s">
        <v>3194</v>
      </c>
      <c r="E1234" s="146">
        <v>325</v>
      </c>
      <c r="F1234" s="146" t="s">
        <v>36</v>
      </c>
      <c r="G1234" s="147">
        <v>0.03</v>
      </c>
      <c r="H1234" s="148">
        <v>315.25</v>
      </c>
      <c r="I1234" s="149">
        <v>3</v>
      </c>
      <c r="J1234" s="149">
        <v>1000</v>
      </c>
      <c r="K1234" s="149">
        <v>2499</v>
      </c>
      <c r="L1234" s="83"/>
    </row>
    <row r="1235" spans="1:12" ht="30" customHeight="1" x14ac:dyDescent="0.35">
      <c r="A1235" s="144" t="s">
        <v>3184</v>
      </c>
      <c r="B1235" s="144" t="s">
        <v>3195</v>
      </c>
      <c r="C1235" s="144" t="s">
        <v>3196</v>
      </c>
      <c r="D1235" s="144" t="s">
        <v>3197</v>
      </c>
      <c r="E1235" s="146">
        <v>309</v>
      </c>
      <c r="F1235" s="146" t="s">
        <v>36</v>
      </c>
      <c r="G1235" s="147">
        <v>0.03</v>
      </c>
      <c r="H1235" s="148">
        <v>299.73</v>
      </c>
      <c r="I1235" s="149">
        <v>4</v>
      </c>
      <c r="J1235" s="149">
        <v>2500</v>
      </c>
      <c r="K1235" s="149">
        <v>4999</v>
      </c>
      <c r="L1235" s="83"/>
    </row>
    <row r="1236" spans="1:12" ht="30" customHeight="1" x14ac:dyDescent="0.35">
      <c r="A1236" s="144" t="s">
        <v>3191</v>
      </c>
      <c r="B1236" s="145" t="s">
        <v>3198</v>
      </c>
      <c r="C1236" s="145" t="s">
        <v>3199</v>
      </c>
      <c r="D1236" s="144" t="s">
        <v>3200</v>
      </c>
      <c r="E1236" s="146">
        <v>293</v>
      </c>
      <c r="F1236" s="146" t="s">
        <v>36</v>
      </c>
      <c r="G1236" s="147">
        <v>0.03</v>
      </c>
      <c r="H1236" s="148">
        <v>284.20999999999998</v>
      </c>
      <c r="I1236" s="149">
        <v>5</v>
      </c>
      <c r="J1236" s="149">
        <v>5000</v>
      </c>
      <c r="K1236" s="149">
        <v>7499</v>
      </c>
      <c r="L1236" s="83"/>
    </row>
    <row r="1237" spans="1:12" ht="30" customHeight="1" x14ac:dyDescent="0.35">
      <c r="A1237" s="144" t="s">
        <v>3184</v>
      </c>
      <c r="B1237" s="144" t="s">
        <v>3201</v>
      </c>
      <c r="C1237" s="144" t="s">
        <v>3202</v>
      </c>
      <c r="D1237" s="144" t="s">
        <v>3203</v>
      </c>
      <c r="E1237" s="146">
        <v>279</v>
      </c>
      <c r="F1237" s="146" t="s">
        <v>36</v>
      </c>
      <c r="G1237" s="147">
        <v>0.03</v>
      </c>
      <c r="H1237" s="148">
        <v>270.63</v>
      </c>
      <c r="I1237" s="149">
        <v>6</v>
      </c>
      <c r="J1237" s="149">
        <v>7500</v>
      </c>
      <c r="K1237" s="149">
        <v>9999</v>
      </c>
      <c r="L1237" s="83"/>
    </row>
    <row r="1238" spans="1:12" ht="30" customHeight="1" x14ac:dyDescent="0.35">
      <c r="A1238" s="144" t="s">
        <v>3184</v>
      </c>
      <c r="B1238" s="144" t="s">
        <v>3204</v>
      </c>
      <c r="C1238" s="144" t="s">
        <v>3205</v>
      </c>
      <c r="D1238" s="144" t="s">
        <v>3206</v>
      </c>
      <c r="E1238" s="146">
        <v>265</v>
      </c>
      <c r="F1238" s="146" t="s">
        <v>36</v>
      </c>
      <c r="G1238" s="147">
        <v>0.03</v>
      </c>
      <c r="H1238" s="148">
        <v>257.05</v>
      </c>
      <c r="I1238" s="149">
        <v>7</v>
      </c>
      <c r="J1238" s="149">
        <v>10000</v>
      </c>
      <c r="K1238" s="149">
        <v>24999</v>
      </c>
      <c r="L1238" s="83"/>
    </row>
    <row r="1239" spans="1:12" ht="30" customHeight="1" x14ac:dyDescent="0.35">
      <c r="A1239" s="144" t="s">
        <v>3184</v>
      </c>
      <c r="B1239" s="144" t="s">
        <v>3207</v>
      </c>
      <c r="C1239" s="144" t="s">
        <v>3208</v>
      </c>
      <c r="D1239" s="144" t="s">
        <v>3209</v>
      </c>
      <c r="E1239" s="146">
        <v>252</v>
      </c>
      <c r="F1239" s="146" t="s">
        <v>36</v>
      </c>
      <c r="G1239" s="147">
        <v>0.03</v>
      </c>
      <c r="H1239" s="148">
        <v>244.44</v>
      </c>
      <c r="I1239" s="149">
        <v>8</v>
      </c>
      <c r="J1239" s="149">
        <v>25000</v>
      </c>
      <c r="K1239" s="150"/>
      <c r="L1239" s="83"/>
    </row>
    <row r="1240" spans="1:12" ht="30" customHeight="1" x14ac:dyDescent="0.35">
      <c r="A1240" s="144" t="s">
        <v>3210</v>
      </c>
      <c r="B1240" s="144" t="s">
        <v>3211</v>
      </c>
      <c r="C1240" s="144" t="s">
        <v>3212</v>
      </c>
      <c r="D1240" s="144" t="s">
        <v>2843</v>
      </c>
      <c r="E1240" s="146">
        <v>684</v>
      </c>
      <c r="F1240" s="146" t="s">
        <v>36</v>
      </c>
      <c r="G1240" s="147">
        <v>0.03</v>
      </c>
      <c r="H1240" s="148">
        <v>663.48</v>
      </c>
      <c r="I1240" s="149">
        <v>1</v>
      </c>
      <c r="J1240" s="149">
        <v>1</v>
      </c>
      <c r="K1240" s="149">
        <v>499</v>
      </c>
      <c r="L1240" s="83"/>
    </row>
    <row r="1241" spans="1:12" ht="30" customHeight="1" x14ac:dyDescent="0.35">
      <c r="A1241" s="144" t="s">
        <v>3210</v>
      </c>
      <c r="B1241" s="144" t="s">
        <v>3213</v>
      </c>
      <c r="C1241" s="144" t="s">
        <v>3214</v>
      </c>
      <c r="D1241" s="144" t="s">
        <v>3215</v>
      </c>
      <c r="E1241" s="146">
        <v>650</v>
      </c>
      <c r="F1241" s="146" t="s">
        <v>36</v>
      </c>
      <c r="G1241" s="147">
        <v>0.03</v>
      </c>
      <c r="H1241" s="148">
        <v>630.5</v>
      </c>
      <c r="I1241" s="149">
        <v>2</v>
      </c>
      <c r="J1241" s="149">
        <v>500</v>
      </c>
      <c r="K1241" s="149">
        <v>999</v>
      </c>
      <c r="L1241" s="83"/>
    </row>
    <row r="1242" spans="1:12" ht="30" customHeight="1" x14ac:dyDescent="0.35">
      <c r="A1242" s="144" t="s">
        <v>3210</v>
      </c>
      <c r="B1242" s="144" t="s">
        <v>3216</v>
      </c>
      <c r="C1242" s="144" t="s">
        <v>3217</v>
      </c>
      <c r="D1242" s="144" t="s">
        <v>3218</v>
      </c>
      <c r="E1242" s="146">
        <v>618</v>
      </c>
      <c r="F1242" s="146" t="s">
        <v>36</v>
      </c>
      <c r="G1242" s="147">
        <v>0.03</v>
      </c>
      <c r="H1242" s="148">
        <v>599.46</v>
      </c>
      <c r="I1242" s="149">
        <v>3</v>
      </c>
      <c r="J1242" s="149">
        <v>1000</v>
      </c>
      <c r="K1242" s="149">
        <v>2499</v>
      </c>
      <c r="L1242" s="83"/>
    </row>
    <row r="1243" spans="1:12" ht="30" customHeight="1" x14ac:dyDescent="0.35">
      <c r="A1243" s="144" t="s">
        <v>3210</v>
      </c>
      <c r="B1243" s="144" t="s">
        <v>3219</v>
      </c>
      <c r="C1243" s="144" t="s">
        <v>3220</v>
      </c>
      <c r="D1243" s="144" t="s">
        <v>3221</v>
      </c>
      <c r="E1243" s="146">
        <v>587</v>
      </c>
      <c r="F1243" s="146" t="s">
        <v>36</v>
      </c>
      <c r="G1243" s="147">
        <v>0.03</v>
      </c>
      <c r="H1243" s="148">
        <v>569.39</v>
      </c>
      <c r="I1243" s="149">
        <v>4</v>
      </c>
      <c r="J1243" s="149">
        <v>2500</v>
      </c>
      <c r="K1243" s="149">
        <v>4999</v>
      </c>
      <c r="L1243" s="83"/>
    </row>
    <row r="1244" spans="1:12" ht="30" customHeight="1" x14ac:dyDescent="0.35">
      <c r="A1244" s="144" t="s">
        <v>3210</v>
      </c>
      <c r="B1244" s="144" t="s">
        <v>3222</v>
      </c>
      <c r="C1244" s="144" t="s">
        <v>3223</v>
      </c>
      <c r="D1244" s="144" t="s">
        <v>3224</v>
      </c>
      <c r="E1244" s="146">
        <v>557</v>
      </c>
      <c r="F1244" s="146" t="s">
        <v>36</v>
      </c>
      <c r="G1244" s="147">
        <v>0.03</v>
      </c>
      <c r="H1244" s="148">
        <v>540.29</v>
      </c>
      <c r="I1244" s="149">
        <v>5</v>
      </c>
      <c r="J1244" s="149">
        <v>5000</v>
      </c>
      <c r="K1244" s="149">
        <v>7499</v>
      </c>
      <c r="L1244" s="83"/>
    </row>
    <row r="1245" spans="1:12" ht="30" customHeight="1" x14ac:dyDescent="0.35">
      <c r="A1245" s="144" t="s">
        <v>3210</v>
      </c>
      <c r="B1245" s="144" t="s">
        <v>3225</v>
      </c>
      <c r="C1245" s="144" t="s">
        <v>3226</v>
      </c>
      <c r="D1245" s="144" t="s">
        <v>3227</v>
      </c>
      <c r="E1245" s="146">
        <v>530</v>
      </c>
      <c r="F1245" s="146" t="s">
        <v>36</v>
      </c>
      <c r="G1245" s="147">
        <v>0.03</v>
      </c>
      <c r="H1245" s="148">
        <v>514.1</v>
      </c>
      <c r="I1245" s="149">
        <v>6</v>
      </c>
      <c r="J1245" s="149">
        <v>7500</v>
      </c>
      <c r="K1245" s="149">
        <v>9999</v>
      </c>
      <c r="L1245" s="83"/>
    </row>
    <row r="1246" spans="1:12" ht="30" customHeight="1" x14ac:dyDescent="0.35">
      <c r="A1246" s="144" t="s">
        <v>3210</v>
      </c>
      <c r="B1246" s="144" t="s">
        <v>3228</v>
      </c>
      <c r="C1246" s="144" t="s">
        <v>3229</v>
      </c>
      <c r="D1246" s="144" t="s">
        <v>3230</v>
      </c>
      <c r="E1246" s="146">
        <v>504</v>
      </c>
      <c r="F1246" s="146" t="s">
        <v>36</v>
      </c>
      <c r="G1246" s="147">
        <v>0.03</v>
      </c>
      <c r="H1246" s="148">
        <v>488.88</v>
      </c>
      <c r="I1246" s="149">
        <v>7</v>
      </c>
      <c r="J1246" s="149">
        <v>10000</v>
      </c>
      <c r="K1246" s="149">
        <v>24999</v>
      </c>
      <c r="L1246" s="83"/>
    </row>
    <row r="1247" spans="1:12" ht="30" customHeight="1" x14ac:dyDescent="0.35">
      <c r="A1247" s="144" t="s">
        <v>3210</v>
      </c>
      <c r="B1247" s="144" t="s">
        <v>3231</v>
      </c>
      <c r="C1247" s="144" t="s">
        <v>3232</v>
      </c>
      <c r="D1247" s="144" t="s">
        <v>3233</v>
      </c>
      <c r="E1247" s="146">
        <v>479</v>
      </c>
      <c r="F1247" s="146" t="s">
        <v>36</v>
      </c>
      <c r="G1247" s="147">
        <v>0.03</v>
      </c>
      <c r="H1247" s="148">
        <v>464.63</v>
      </c>
      <c r="I1247" s="149">
        <v>8</v>
      </c>
      <c r="J1247" s="149">
        <v>25000</v>
      </c>
      <c r="K1247" s="150"/>
      <c r="L1247" s="83"/>
    </row>
    <row r="1248" spans="1:12" ht="30" customHeight="1" x14ac:dyDescent="0.35">
      <c r="A1248" s="144" t="s">
        <v>3234</v>
      </c>
      <c r="B1248" s="144" t="s">
        <v>3235</v>
      </c>
      <c r="C1248" s="144" t="s">
        <v>3236</v>
      </c>
      <c r="D1248" s="144" t="s">
        <v>3237</v>
      </c>
      <c r="E1248" s="146">
        <v>972</v>
      </c>
      <c r="F1248" s="146" t="s">
        <v>36</v>
      </c>
      <c r="G1248" s="147">
        <v>0.03</v>
      </c>
      <c r="H1248" s="148">
        <v>942.84</v>
      </c>
      <c r="I1248" s="149">
        <v>1</v>
      </c>
      <c r="J1248" s="149">
        <v>1</v>
      </c>
      <c r="K1248" s="149">
        <v>499</v>
      </c>
      <c r="L1248" s="83"/>
    </row>
    <row r="1249" spans="1:12" ht="30" customHeight="1" x14ac:dyDescent="0.35">
      <c r="A1249" s="144" t="s">
        <v>3238</v>
      </c>
      <c r="B1249" s="145" t="s">
        <v>3239</v>
      </c>
      <c r="C1249" s="145" t="s">
        <v>3240</v>
      </c>
      <c r="D1249" s="144" t="s">
        <v>3241</v>
      </c>
      <c r="E1249" s="146">
        <v>923</v>
      </c>
      <c r="F1249" s="146" t="s">
        <v>36</v>
      </c>
      <c r="G1249" s="147">
        <v>0.03</v>
      </c>
      <c r="H1249" s="148">
        <v>895.31</v>
      </c>
      <c r="I1249" s="149">
        <v>2</v>
      </c>
      <c r="J1249" s="149">
        <v>500</v>
      </c>
      <c r="K1249" s="149">
        <v>999</v>
      </c>
      <c r="L1249" s="83"/>
    </row>
    <row r="1250" spans="1:12" ht="30" customHeight="1" x14ac:dyDescent="0.35">
      <c r="A1250" s="144" t="s">
        <v>3234</v>
      </c>
      <c r="B1250" s="144" t="s">
        <v>3242</v>
      </c>
      <c r="C1250" s="144" t="s">
        <v>3243</v>
      </c>
      <c r="D1250" s="144" t="s">
        <v>3244</v>
      </c>
      <c r="E1250" s="146">
        <v>878</v>
      </c>
      <c r="F1250" s="146" t="s">
        <v>36</v>
      </c>
      <c r="G1250" s="147">
        <v>0.03</v>
      </c>
      <c r="H1250" s="148">
        <v>851.66</v>
      </c>
      <c r="I1250" s="149">
        <v>3</v>
      </c>
      <c r="J1250" s="149">
        <v>1000</v>
      </c>
      <c r="K1250" s="149">
        <v>2499</v>
      </c>
      <c r="L1250" s="83"/>
    </row>
    <row r="1251" spans="1:12" ht="30" customHeight="1" x14ac:dyDescent="0.35">
      <c r="A1251" s="144" t="s">
        <v>3234</v>
      </c>
      <c r="B1251" s="144" t="s">
        <v>3245</v>
      </c>
      <c r="C1251" s="144" t="s">
        <v>3246</v>
      </c>
      <c r="D1251" s="144" t="s">
        <v>3247</v>
      </c>
      <c r="E1251" s="146">
        <v>834</v>
      </c>
      <c r="F1251" s="146" t="s">
        <v>36</v>
      </c>
      <c r="G1251" s="147">
        <v>0.03</v>
      </c>
      <c r="H1251" s="148">
        <v>808.98</v>
      </c>
      <c r="I1251" s="149">
        <v>4</v>
      </c>
      <c r="J1251" s="149">
        <v>2500</v>
      </c>
      <c r="K1251" s="149">
        <v>4999</v>
      </c>
      <c r="L1251" s="83"/>
    </row>
    <row r="1252" spans="1:12" ht="30" customHeight="1" x14ac:dyDescent="0.35">
      <c r="A1252" s="144" t="s">
        <v>3238</v>
      </c>
      <c r="B1252" s="145" t="s">
        <v>3248</v>
      </c>
      <c r="C1252" s="145" t="s">
        <v>3249</v>
      </c>
      <c r="D1252" s="144" t="s">
        <v>3250</v>
      </c>
      <c r="E1252" s="146">
        <v>791</v>
      </c>
      <c r="F1252" s="146" t="s">
        <v>36</v>
      </c>
      <c r="G1252" s="147">
        <v>0.03</v>
      </c>
      <c r="H1252" s="148">
        <v>767.27</v>
      </c>
      <c r="I1252" s="149">
        <v>5</v>
      </c>
      <c r="J1252" s="149">
        <v>5000</v>
      </c>
      <c r="K1252" s="149">
        <v>7499</v>
      </c>
      <c r="L1252" s="83"/>
    </row>
    <row r="1253" spans="1:12" ht="30" customHeight="1" x14ac:dyDescent="0.35">
      <c r="A1253" s="144" t="s">
        <v>3234</v>
      </c>
      <c r="B1253" s="144" t="s">
        <v>3251</v>
      </c>
      <c r="C1253" s="144" t="s">
        <v>3252</v>
      </c>
      <c r="D1253" s="144" t="s">
        <v>3253</v>
      </c>
      <c r="E1253" s="146">
        <v>753</v>
      </c>
      <c r="F1253" s="146" t="s">
        <v>36</v>
      </c>
      <c r="G1253" s="147">
        <v>0.03</v>
      </c>
      <c r="H1253" s="148">
        <v>730.41</v>
      </c>
      <c r="I1253" s="149">
        <v>6</v>
      </c>
      <c r="J1253" s="149">
        <v>7500</v>
      </c>
      <c r="K1253" s="149">
        <v>9999</v>
      </c>
      <c r="L1253" s="83"/>
    </row>
    <row r="1254" spans="1:12" ht="30" customHeight="1" x14ac:dyDescent="0.35">
      <c r="A1254" s="144" t="s">
        <v>3234</v>
      </c>
      <c r="B1254" s="144" t="s">
        <v>3254</v>
      </c>
      <c r="C1254" s="144" t="s">
        <v>3255</v>
      </c>
      <c r="D1254" s="144" t="s">
        <v>3256</v>
      </c>
      <c r="E1254" s="146">
        <v>716</v>
      </c>
      <c r="F1254" s="146" t="s">
        <v>36</v>
      </c>
      <c r="G1254" s="147">
        <v>0.03</v>
      </c>
      <c r="H1254" s="148">
        <v>694.52</v>
      </c>
      <c r="I1254" s="149">
        <v>7</v>
      </c>
      <c r="J1254" s="149">
        <v>10000</v>
      </c>
      <c r="K1254" s="149">
        <v>24999</v>
      </c>
      <c r="L1254" s="83"/>
    </row>
    <row r="1255" spans="1:12" ht="30" customHeight="1" x14ac:dyDescent="0.35">
      <c r="A1255" s="144" t="s">
        <v>3234</v>
      </c>
      <c r="B1255" s="144" t="s">
        <v>3257</v>
      </c>
      <c r="C1255" s="144" t="s">
        <v>3258</v>
      </c>
      <c r="D1255" s="144" t="s">
        <v>3259</v>
      </c>
      <c r="E1255" s="146">
        <v>680</v>
      </c>
      <c r="F1255" s="146" t="s">
        <v>36</v>
      </c>
      <c r="G1255" s="147">
        <v>0.03</v>
      </c>
      <c r="H1255" s="148">
        <v>659.6</v>
      </c>
      <c r="I1255" s="149">
        <v>8</v>
      </c>
      <c r="J1255" s="149">
        <v>25000</v>
      </c>
      <c r="K1255" s="150"/>
      <c r="L1255" s="83"/>
    </row>
    <row r="1256" spans="1:12" ht="30" customHeight="1" x14ac:dyDescent="0.35">
      <c r="A1256" s="151" t="s">
        <v>3260</v>
      </c>
      <c r="B1256" s="151"/>
      <c r="C1256" s="151"/>
      <c r="D1256" s="151"/>
      <c r="E1256" s="155"/>
      <c r="F1256" s="151"/>
      <c r="G1256" s="151"/>
      <c r="H1256" s="155"/>
      <c r="I1256" s="156"/>
      <c r="J1256" s="156"/>
      <c r="K1256" s="156"/>
      <c r="L1256" s="83"/>
    </row>
    <row r="1257" spans="1:12" ht="30" customHeight="1" x14ac:dyDescent="0.35">
      <c r="A1257" s="144" t="s">
        <v>3261</v>
      </c>
      <c r="B1257" s="145" t="s">
        <v>3262</v>
      </c>
      <c r="C1257" s="145" t="s">
        <v>3263</v>
      </c>
      <c r="D1257" s="144" t="s">
        <v>3264</v>
      </c>
      <c r="E1257" s="146">
        <v>90</v>
      </c>
      <c r="F1257" s="146" t="s">
        <v>36</v>
      </c>
      <c r="G1257" s="147">
        <v>0.03</v>
      </c>
      <c r="H1257" s="148">
        <v>87.3</v>
      </c>
      <c r="I1257" s="149">
        <v>1</v>
      </c>
      <c r="J1257" s="149">
        <v>1</v>
      </c>
      <c r="K1257" s="149">
        <v>499</v>
      </c>
      <c r="L1257" s="83"/>
    </row>
    <row r="1258" spans="1:12" ht="30" customHeight="1" x14ac:dyDescent="0.35">
      <c r="A1258" s="144" t="s">
        <v>3265</v>
      </c>
      <c r="B1258" s="144" t="s">
        <v>3266</v>
      </c>
      <c r="C1258" s="144" t="s">
        <v>3267</v>
      </c>
      <c r="D1258" s="144" t="s">
        <v>3268</v>
      </c>
      <c r="E1258" s="146">
        <v>85.5</v>
      </c>
      <c r="F1258" s="146" t="s">
        <v>36</v>
      </c>
      <c r="G1258" s="147">
        <v>0.03</v>
      </c>
      <c r="H1258" s="148">
        <v>82.935000000000002</v>
      </c>
      <c r="I1258" s="149">
        <v>2</v>
      </c>
      <c r="J1258" s="149">
        <v>500</v>
      </c>
      <c r="K1258" s="149">
        <v>999</v>
      </c>
      <c r="L1258" s="83"/>
    </row>
    <row r="1259" spans="1:12" ht="30" customHeight="1" x14ac:dyDescent="0.35">
      <c r="A1259" s="144" t="s">
        <v>3265</v>
      </c>
      <c r="B1259" s="144" t="s">
        <v>3269</v>
      </c>
      <c r="C1259" s="144" t="s">
        <v>3270</v>
      </c>
      <c r="D1259" s="144" t="s">
        <v>3271</v>
      </c>
      <c r="E1259" s="146">
        <v>81.239999999999995</v>
      </c>
      <c r="F1259" s="146" t="s">
        <v>36</v>
      </c>
      <c r="G1259" s="147">
        <v>0.03</v>
      </c>
      <c r="H1259" s="148">
        <v>78.802799999999991</v>
      </c>
      <c r="I1259" s="149">
        <v>3</v>
      </c>
      <c r="J1259" s="149">
        <v>1000</v>
      </c>
      <c r="K1259" s="149">
        <v>2499</v>
      </c>
      <c r="L1259" s="83"/>
    </row>
    <row r="1260" spans="1:12" ht="30" customHeight="1" x14ac:dyDescent="0.35">
      <c r="A1260" s="144" t="s">
        <v>3265</v>
      </c>
      <c r="B1260" s="144" t="s">
        <v>3272</v>
      </c>
      <c r="C1260" s="144" t="s">
        <v>3273</v>
      </c>
      <c r="D1260" s="144" t="s">
        <v>3274</v>
      </c>
      <c r="E1260" s="146">
        <v>77.16</v>
      </c>
      <c r="F1260" s="146" t="s">
        <v>36</v>
      </c>
      <c r="G1260" s="147">
        <v>0.03</v>
      </c>
      <c r="H1260" s="148">
        <v>74.845199999999991</v>
      </c>
      <c r="I1260" s="149">
        <v>4</v>
      </c>
      <c r="J1260" s="149">
        <v>2500</v>
      </c>
      <c r="K1260" s="149">
        <v>4999</v>
      </c>
      <c r="L1260" s="83"/>
    </row>
    <row r="1261" spans="1:12" ht="30" customHeight="1" x14ac:dyDescent="0.35">
      <c r="A1261" s="144" t="s">
        <v>3265</v>
      </c>
      <c r="B1261" s="144" t="s">
        <v>3275</v>
      </c>
      <c r="C1261" s="144" t="s">
        <v>3276</v>
      </c>
      <c r="D1261" s="144" t="s">
        <v>3277</v>
      </c>
      <c r="E1261" s="146">
        <v>73.319999999999993</v>
      </c>
      <c r="F1261" s="146" t="s">
        <v>36</v>
      </c>
      <c r="G1261" s="147">
        <v>0.03</v>
      </c>
      <c r="H1261" s="148">
        <v>71.120399999999989</v>
      </c>
      <c r="I1261" s="149">
        <v>5</v>
      </c>
      <c r="J1261" s="149">
        <v>5000</v>
      </c>
      <c r="K1261" s="149">
        <v>7499</v>
      </c>
      <c r="L1261" s="83"/>
    </row>
    <row r="1262" spans="1:12" ht="30" customHeight="1" x14ac:dyDescent="0.35">
      <c r="A1262" s="144" t="s">
        <v>3265</v>
      </c>
      <c r="B1262" s="144" t="s">
        <v>3278</v>
      </c>
      <c r="C1262" s="144" t="s">
        <v>3279</v>
      </c>
      <c r="D1262" s="144" t="s">
        <v>3280</v>
      </c>
      <c r="E1262" s="146">
        <v>69.66</v>
      </c>
      <c r="F1262" s="146" t="s">
        <v>36</v>
      </c>
      <c r="G1262" s="147">
        <v>0.03</v>
      </c>
      <c r="H1262" s="148">
        <v>67.5702</v>
      </c>
      <c r="I1262" s="149">
        <v>6</v>
      </c>
      <c r="J1262" s="149">
        <v>7500</v>
      </c>
      <c r="K1262" s="149">
        <v>9999</v>
      </c>
      <c r="L1262" s="83"/>
    </row>
    <row r="1263" spans="1:12" ht="30" customHeight="1" x14ac:dyDescent="0.35">
      <c r="A1263" s="144" t="s">
        <v>3265</v>
      </c>
      <c r="B1263" s="144" t="s">
        <v>3281</v>
      </c>
      <c r="C1263" s="144" t="s">
        <v>3282</v>
      </c>
      <c r="D1263" s="144" t="s">
        <v>3283</v>
      </c>
      <c r="E1263" s="146">
        <v>66.180000000000007</v>
      </c>
      <c r="F1263" s="146" t="s">
        <v>36</v>
      </c>
      <c r="G1263" s="147">
        <v>0.03</v>
      </c>
      <c r="H1263" s="148">
        <v>64.194600000000008</v>
      </c>
      <c r="I1263" s="149">
        <v>7</v>
      </c>
      <c r="J1263" s="149">
        <v>10000</v>
      </c>
      <c r="K1263" s="149">
        <v>24999</v>
      </c>
      <c r="L1263" s="83"/>
    </row>
    <row r="1264" spans="1:12" ht="30" customHeight="1" x14ac:dyDescent="0.35">
      <c r="A1264" s="144" t="s">
        <v>3265</v>
      </c>
      <c r="B1264" s="144" t="s">
        <v>3284</v>
      </c>
      <c r="C1264" s="144" t="s">
        <v>3285</v>
      </c>
      <c r="D1264" s="144" t="s">
        <v>3286</v>
      </c>
      <c r="E1264" s="146">
        <v>62.8</v>
      </c>
      <c r="F1264" s="146" t="s">
        <v>36</v>
      </c>
      <c r="G1264" s="147">
        <v>0.03</v>
      </c>
      <c r="H1264" s="148">
        <v>60.915999999999997</v>
      </c>
      <c r="I1264" s="149">
        <v>8</v>
      </c>
      <c r="J1264" s="149">
        <v>25000</v>
      </c>
      <c r="K1264" s="150"/>
      <c r="L1264" s="83"/>
    </row>
    <row r="1265" spans="1:12" ht="30" customHeight="1" x14ac:dyDescent="0.35">
      <c r="A1265" s="144" t="s">
        <v>3287</v>
      </c>
      <c r="B1265" s="144" t="s">
        <v>3288</v>
      </c>
      <c r="C1265" s="144" t="s">
        <v>3289</v>
      </c>
      <c r="D1265" s="144" t="s">
        <v>2856</v>
      </c>
      <c r="E1265" s="146">
        <v>972</v>
      </c>
      <c r="F1265" s="146" t="s">
        <v>36</v>
      </c>
      <c r="G1265" s="147">
        <v>0.03</v>
      </c>
      <c r="H1265" s="148">
        <v>942.84</v>
      </c>
      <c r="I1265" s="149">
        <v>1</v>
      </c>
      <c r="J1265" s="149">
        <v>1</v>
      </c>
      <c r="K1265" s="149">
        <v>499</v>
      </c>
      <c r="L1265" s="83"/>
    </row>
    <row r="1266" spans="1:12" ht="30" customHeight="1" x14ac:dyDescent="0.35">
      <c r="A1266" s="144" t="s">
        <v>3287</v>
      </c>
      <c r="B1266" s="144" t="s">
        <v>3290</v>
      </c>
      <c r="C1266" s="144" t="s">
        <v>3291</v>
      </c>
      <c r="D1266" s="144" t="s">
        <v>3292</v>
      </c>
      <c r="E1266" s="146">
        <v>923</v>
      </c>
      <c r="F1266" s="146" t="s">
        <v>36</v>
      </c>
      <c r="G1266" s="147">
        <v>0.03</v>
      </c>
      <c r="H1266" s="148">
        <v>895.31</v>
      </c>
      <c r="I1266" s="149">
        <v>2</v>
      </c>
      <c r="J1266" s="149">
        <v>500</v>
      </c>
      <c r="K1266" s="149">
        <v>999</v>
      </c>
      <c r="L1266" s="83"/>
    </row>
    <row r="1267" spans="1:12" ht="30" customHeight="1" x14ac:dyDescent="0.35">
      <c r="A1267" s="144" t="s">
        <v>3287</v>
      </c>
      <c r="B1267" s="144" t="s">
        <v>3293</v>
      </c>
      <c r="C1267" s="144" t="s">
        <v>3294</v>
      </c>
      <c r="D1267" s="144" t="s">
        <v>3295</v>
      </c>
      <c r="E1267" s="146">
        <v>878</v>
      </c>
      <c r="F1267" s="146" t="s">
        <v>36</v>
      </c>
      <c r="G1267" s="147">
        <v>0.03</v>
      </c>
      <c r="H1267" s="148">
        <v>851.66</v>
      </c>
      <c r="I1267" s="149">
        <v>3</v>
      </c>
      <c r="J1267" s="149">
        <v>1000</v>
      </c>
      <c r="K1267" s="149">
        <v>2499</v>
      </c>
      <c r="L1267" s="83"/>
    </row>
    <row r="1268" spans="1:12" ht="30" customHeight="1" x14ac:dyDescent="0.35">
      <c r="A1268" s="144" t="s">
        <v>3287</v>
      </c>
      <c r="B1268" s="144" t="s">
        <v>3296</v>
      </c>
      <c r="C1268" s="144" t="s">
        <v>3297</v>
      </c>
      <c r="D1268" s="144" t="s">
        <v>3298</v>
      </c>
      <c r="E1268" s="146">
        <v>834</v>
      </c>
      <c r="F1268" s="146" t="s">
        <v>36</v>
      </c>
      <c r="G1268" s="147">
        <v>0.03</v>
      </c>
      <c r="H1268" s="148">
        <v>808.98</v>
      </c>
      <c r="I1268" s="149">
        <v>4</v>
      </c>
      <c r="J1268" s="149">
        <v>2500</v>
      </c>
      <c r="K1268" s="149">
        <v>4999</v>
      </c>
      <c r="L1268" s="83"/>
    </row>
    <row r="1269" spans="1:12" ht="30" customHeight="1" x14ac:dyDescent="0.35">
      <c r="A1269" s="144" t="s">
        <v>3287</v>
      </c>
      <c r="B1269" s="144" t="s">
        <v>3299</v>
      </c>
      <c r="C1269" s="144" t="s">
        <v>3300</v>
      </c>
      <c r="D1269" s="144" t="s">
        <v>3301</v>
      </c>
      <c r="E1269" s="146">
        <v>791</v>
      </c>
      <c r="F1269" s="146" t="s">
        <v>36</v>
      </c>
      <c r="G1269" s="147">
        <v>0.03</v>
      </c>
      <c r="H1269" s="148">
        <v>767.27</v>
      </c>
      <c r="I1269" s="149">
        <v>5</v>
      </c>
      <c r="J1269" s="149">
        <v>5000</v>
      </c>
      <c r="K1269" s="149">
        <v>7499</v>
      </c>
      <c r="L1269" s="83"/>
    </row>
    <row r="1270" spans="1:12" ht="30" customHeight="1" x14ac:dyDescent="0.35">
      <c r="A1270" s="144" t="s">
        <v>3302</v>
      </c>
      <c r="B1270" s="145" t="s">
        <v>3303</v>
      </c>
      <c r="C1270" s="145" t="s">
        <v>3304</v>
      </c>
      <c r="D1270" s="144" t="s">
        <v>3305</v>
      </c>
      <c r="E1270" s="146">
        <v>753</v>
      </c>
      <c r="F1270" s="146" t="s">
        <v>36</v>
      </c>
      <c r="G1270" s="147">
        <v>0.03</v>
      </c>
      <c r="H1270" s="148">
        <v>730.41</v>
      </c>
      <c r="I1270" s="149">
        <v>6</v>
      </c>
      <c r="J1270" s="149">
        <v>7500</v>
      </c>
      <c r="K1270" s="149">
        <v>9999</v>
      </c>
      <c r="L1270" s="83"/>
    </row>
    <row r="1271" spans="1:12" ht="30" customHeight="1" x14ac:dyDescent="0.35">
      <c r="A1271" s="144" t="s">
        <v>3287</v>
      </c>
      <c r="B1271" s="144" t="s">
        <v>3306</v>
      </c>
      <c r="C1271" s="144" t="s">
        <v>3307</v>
      </c>
      <c r="D1271" s="144" t="s">
        <v>3308</v>
      </c>
      <c r="E1271" s="146">
        <v>716</v>
      </c>
      <c r="F1271" s="146" t="s">
        <v>36</v>
      </c>
      <c r="G1271" s="147">
        <v>0.03</v>
      </c>
      <c r="H1271" s="148">
        <v>694.52</v>
      </c>
      <c r="I1271" s="149">
        <v>7</v>
      </c>
      <c r="J1271" s="149">
        <v>10000</v>
      </c>
      <c r="K1271" s="149">
        <v>24999</v>
      </c>
      <c r="L1271" s="83"/>
    </row>
    <row r="1272" spans="1:12" ht="30" customHeight="1" x14ac:dyDescent="0.35">
      <c r="A1272" s="144" t="s">
        <v>3302</v>
      </c>
      <c r="B1272" s="145" t="s">
        <v>3309</v>
      </c>
      <c r="C1272" s="145" t="s">
        <v>3310</v>
      </c>
      <c r="D1272" s="144" t="s">
        <v>3311</v>
      </c>
      <c r="E1272" s="146">
        <v>680</v>
      </c>
      <c r="F1272" s="146" t="s">
        <v>36</v>
      </c>
      <c r="G1272" s="147">
        <v>0.03</v>
      </c>
      <c r="H1272" s="148">
        <v>659.6</v>
      </c>
      <c r="I1272" s="149">
        <v>8</v>
      </c>
      <c r="J1272" s="149">
        <v>25000</v>
      </c>
      <c r="K1272" s="150"/>
      <c r="L1272" s="83"/>
    </row>
    <row r="1273" spans="1:12" ht="30" customHeight="1" x14ac:dyDescent="0.35">
      <c r="A1273" s="144" t="s">
        <v>3312</v>
      </c>
      <c r="B1273" s="144" t="s">
        <v>3313</v>
      </c>
      <c r="C1273" s="144" t="s">
        <v>3314</v>
      </c>
      <c r="D1273" s="144" t="s">
        <v>3315</v>
      </c>
      <c r="E1273" s="146">
        <v>684</v>
      </c>
      <c r="F1273" s="146" t="s">
        <v>36</v>
      </c>
      <c r="G1273" s="147">
        <v>0.03</v>
      </c>
      <c r="H1273" s="148">
        <v>663.48</v>
      </c>
      <c r="I1273" s="149">
        <v>1</v>
      </c>
      <c r="J1273" s="149">
        <v>1</v>
      </c>
      <c r="K1273" s="149">
        <v>499</v>
      </c>
      <c r="L1273" s="83"/>
    </row>
    <row r="1274" spans="1:12" ht="30" customHeight="1" x14ac:dyDescent="0.35">
      <c r="A1274" s="144" t="s">
        <v>3312</v>
      </c>
      <c r="B1274" s="144" t="s">
        <v>3316</v>
      </c>
      <c r="C1274" s="144" t="s">
        <v>3317</v>
      </c>
      <c r="D1274" s="144" t="s">
        <v>3318</v>
      </c>
      <c r="E1274" s="146">
        <v>650</v>
      </c>
      <c r="F1274" s="146" t="s">
        <v>36</v>
      </c>
      <c r="G1274" s="147">
        <v>0.03</v>
      </c>
      <c r="H1274" s="148">
        <v>630.5</v>
      </c>
      <c r="I1274" s="149">
        <v>2</v>
      </c>
      <c r="J1274" s="149">
        <v>500</v>
      </c>
      <c r="K1274" s="149">
        <v>999</v>
      </c>
      <c r="L1274" s="83"/>
    </row>
    <row r="1275" spans="1:12" ht="30" customHeight="1" x14ac:dyDescent="0.35">
      <c r="A1275" s="144" t="s">
        <v>3312</v>
      </c>
      <c r="B1275" s="144" t="s">
        <v>3319</v>
      </c>
      <c r="C1275" s="144" t="s">
        <v>3320</v>
      </c>
      <c r="D1275" s="144" t="s">
        <v>3321</v>
      </c>
      <c r="E1275" s="146">
        <v>618</v>
      </c>
      <c r="F1275" s="146" t="s">
        <v>36</v>
      </c>
      <c r="G1275" s="147">
        <v>0.03</v>
      </c>
      <c r="H1275" s="148">
        <v>599.46</v>
      </c>
      <c r="I1275" s="149">
        <v>3</v>
      </c>
      <c r="J1275" s="149">
        <v>1000</v>
      </c>
      <c r="K1275" s="149">
        <v>2499</v>
      </c>
      <c r="L1275" s="83"/>
    </row>
    <row r="1276" spans="1:12" ht="30" customHeight="1" x14ac:dyDescent="0.35">
      <c r="A1276" s="144" t="s">
        <v>3312</v>
      </c>
      <c r="B1276" s="144" t="s">
        <v>3322</v>
      </c>
      <c r="C1276" s="144" t="s">
        <v>3323</v>
      </c>
      <c r="D1276" s="144" t="s">
        <v>3324</v>
      </c>
      <c r="E1276" s="146">
        <v>587</v>
      </c>
      <c r="F1276" s="146" t="s">
        <v>36</v>
      </c>
      <c r="G1276" s="147">
        <v>0.03</v>
      </c>
      <c r="H1276" s="148">
        <v>569.39</v>
      </c>
      <c r="I1276" s="149">
        <v>4</v>
      </c>
      <c r="J1276" s="149">
        <v>2500</v>
      </c>
      <c r="K1276" s="149">
        <v>4999</v>
      </c>
      <c r="L1276" s="83"/>
    </row>
    <row r="1277" spans="1:12" ht="30" customHeight="1" x14ac:dyDescent="0.35">
      <c r="A1277" s="144" t="s">
        <v>3312</v>
      </c>
      <c r="B1277" s="144" t="s">
        <v>3325</v>
      </c>
      <c r="C1277" s="144" t="s">
        <v>3326</v>
      </c>
      <c r="D1277" s="144" t="s">
        <v>3327</v>
      </c>
      <c r="E1277" s="146">
        <v>557</v>
      </c>
      <c r="F1277" s="146" t="s">
        <v>36</v>
      </c>
      <c r="G1277" s="147">
        <v>0.03</v>
      </c>
      <c r="H1277" s="148">
        <v>540.29</v>
      </c>
      <c r="I1277" s="149">
        <v>5</v>
      </c>
      <c r="J1277" s="149">
        <v>5000</v>
      </c>
      <c r="K1277" s="149">
        <v>7499</v>
      </c>
      <c r="L1277" s="83"/>
    </row>
    <row r="1278" spans="1:12" ht="30" customHeight="1" x14ac:dyDescent="0.35">
      <c r="A1278" s="144" t="s">
        <v>3312</v>
      </c>
      <c r="B1278" s="144" t="s">
        <v>3328</v>
      </c>
      <c r="C1278" s="144" t="s">
        <v>3329</v>
      </c>
      <c r="D1278" s="144" t="s">
        <v>3330</v>
      </c>
      <c r="E1278" s="146">
        <v>530</v>
      </c>
      <c r="F1278" s="146" t="s">
        <v>36</v>
      </c>
      <c r="G1278" s="147">
        <v>0.03</v>
      </c>
      <c r="H1278" s="148">
        <v>514.1</v>
      </c>
      <c r="I1278" s="149">
        <v>6</v>
      </c>
      <c r="J1278" s="149">
        <v>7500</v>
      </c>
      <c r="K1278" s="149">
        <v>9999</v>
      </c>
      <c r="L1278" s="83"/>
    </row>
    <row r="1279" spans="1:12" ht="30" customHeight="1" x14ac:dyDescent="0.35">
      <c r="A1279" s="144" t="s">
        <v>3312</v>
      </c>
      <c r="B1279" s="144" t="s">
        <v>3331</v>
      </c>
      <c r="C1279" s="144" t="s">
        <v>3332</v>
      </c>
      <c r="D1279" s="144" t="s">
        <v>3333</v>
      </c>
      <c r="E1279" s="146">
        <v>504</v>
      </c>
      <c r="F1279" s="146" t="s">
        <v>36</v>
      </c>
      <c r="G1279" s="147">
        <v>0.03</v>
      </c>
      <c r="H1279" s="148">
        <v>488.88</v>
      </c>
      <c r="I1279" s="149">
        <v>7</v>
      </c>
      <c r="J1279" s="149">
        <v>10000</v>
      </c>
      <c r="K1279" s="149">
        <v>24999</v>
      </c>
      <c r="L1279" s="83"/>
    </row>
    <row r="1280" spans="1:12" ht="30" customHeight="1" x14ac:dyDescent="0.35">
      <c r="A1280" s="144" t="s">
        <v>3312</v>
      </c>
      <c r="B1280" s="144" t="s">
        <v>3334</v>
      </c>
      <c r="C1280" s="144" t="s">
        <v>3335</v>
      </c>
      <c r="D1280" s="144" t="s">
        <v>3336</v>
      </c>
      <c r="E1280" s="146">
        <v>479</v>
      </c>
      <c r="F1280" s="146" t="s">
        <v>36</v>
      </c>
      <c r="G1280" s="147">
        <v>0.03</v>
      </c>
      <c r="H1280" s="148">
        <v>464.63</v>
      </c>
      <c r="I1280" s="149">
        <v>8</v>
      </c>
      <c r="J1280" s="149">
        <v>25000</v>
      </c>
      <c r="K1280" s="150"/>
      <c r="L1280" s="83"/>
    </row>
    <row r="1281" spans="1:12" ht="30" customHeight="1" x14ac:dyDescent="0.35">
      <c r="A1281" s="151" t="s">
        <v>3337</v>
      </c>
      <c r="B1281" s="151"/>
      <c r="C1281" s="151"/>
      <c r="D1281" s="151"/>
      <c r="E1281" s="151"/>
      <c r="F1281" s="151"/>
      <c r="G1281" s="151"/>
      <c r="H1281" s="155"/>
      <c r="I1281" s="156"/>
      <c r="J1281" s="156"/>
      <c r="K1281" s="156"/>
      <c r="L1281" s="83"/>
    </row>
    <row r="1282" spans="1:12" ht="30" customHeight="1" x14ac:dyDescent="0.35">
      <c r="A1282" s="144" t="s">
        <v>3338</v>
      </c>
      <c r="B1282" s="144" t="s">
        <v>3339</v>
      </c>
      <c r="C1282" s="144" t="s">
        <v>3340</v>
      </c>
      <c r="D1282" s="144" t="s">
        <v>3341</v>
      </c>
      <c r="E1282" s="146">
        <v>420</v>
      </c>
      <c r="F1282" s="146" t="s">
        <v>36</v>
      </c>
      <c r="G1282" s="147">
        <v>0.03</v>
      </c>
      <c r="H1282" s="148">
        <v>407.4</v>
      </c>
      <c r="I1282" s="149">
        <v>1</v>
      </c>
      <c r="J1282" s="149">
        <v>1</v>
      </c>
      <c r="K1282" s="149">
        <v>499</v>
      </c>
      <c r="L1282" s="83"/>
    </row>
    <row r="1283" spans="1:12" ht="30" customHeight="1" x14ac:dyDescent="0.35">
      <c r="A1283" s="144" t="s">
        <v>3338</v>
      </c>
      <c r="B1283" s="144" t="s">
        <v>3342</v>
      </c>
      <c r="C1283" s="144" t="s">
        <v>3343</v>
      </c>
      <c r="D1283" s="144" t="s">
        <v>3344</v>
      </c>
      <c r="E1283" s="146">
        <v>407</v>
      </c>
      <c r="F1283" s="146" t="s">
        <v>36</v>
      </c>
      <c r="G1283" s="147">
        <v>0.03</v>
      </c>
      <c r="H1283" s="148">
        <v>394.79</v>
      </c>
      <c r="I1283" s="149">
        <v>2</v>
      </c>
      <c r="J1283" s="149">
        <v>500</v>
      </c>
      <c r="K1283" s="149">
        <v>999</v>
      </c>
      <c r="L1283" s="83"/>
    </row>
    <row r="1284" spans="1:12" ht="30" customHeight="1" x14ac:dyDescent="0.35">
      <c r="A1284" s="144" t="s">
        <v>3338</v>
      </c>
      <c r="B1284" s="144" t="s">
        <v>3345</v>
      </c>
      <c r="C1284" s="144" t="s">
        <v>3346</v>
      </c>
      <c r="D1284" s="144" t="s">
        <v>3347</v>
      </c>
      <c r="E1284" s="146">
        <v>395</v>
      </c>
      <c r="F1284" s="146" t="s">
        <v>36</v>
      </c>
      <c r="G1284" s="147">
        <v>0.03</v>
      </c>
      <c r="H1284" s="148">
        <v>383.15</v>
      </c>
      <c r="I1284" s="149">
        <v>3</v>
      </c>
      <c r="J1284" s="149">
        <v>1000</v>
      </c>
      <c r="K1284" s="149">
        <v>2499</v>
      </c>
      <c r="L1284" s="83"/>
    </row>
    <row r="1285" spans="1:12" ht="30" customHeight="1" x14ac:dyDescent="0.35">
      <c r="A1285" s="144" t="s">
        <v>3338</v>
      </c>
      <c r="B1285" s="144" t="s">
        <v>3348</v>
      </c>
      <c r="C1285" s="144" t="s">
        <v>3349</v>
      </c>
      <c r="D1285" s="144" t="s">
        <v>3350</v>
      </c>
      <c r="E1285" s="146">
        <v>383</v>
      </c>
      <c r="F1285" s="146" t="s">
        <v>36</v>
      </c>
      <c r="G1285" s="147">
        <v>0.03</v>
      </c>
      <c r="H1285" s="148">
        <v>371.51</v>
      </c>
      <c r="I1285" s="149">
        <v>4</v>
      </c>
      <c r="J1285" s="149">
        <v>2500</v>
      </c>
      <c r="K1285" s="149">
        <v>4999</v>
      </c>
      <c r="L1285" s="83"/>
    </row>
    <row r="1286" spans="1:12" ht="30" customHeight="1" x14ac:dyDescent="0.35">
      <c r="A1286" s="144" t="s">
        <v>3338</v>
      </c>
      <c r="B1286" s="144" t="s">
        <v>3351</v>
      </c>
      <c r="C1286" s="144" t="s">
        <v>3352</v>
      </c>
      <c r="D1286" s="144" t="s">
        <v>3353</v>
      </c>
      <c r="E1286" s="146">
        <v>372</v>
      </c>
      <c r="F1286" s="146" t="s">
        <v>36</v>
      </c>
      <c r="G1286" s="147">
        <v>0.03</v>
      </c>
      <c r="H1286" s="148">
        <v>360.84</v>
      </c>
      <c r="I1286" s="149">
        <v>5</v>
      </c>
      <c r="J1286" s="149">
        <v>5000</v>
      </c>
      <c r="K1286" s="149">
        <v>7499</v>
      </c>
      <c r="L1286" s="83"/>
    </row>
    <row r="1287" spans="1:12" ht="30" customHeight="1" x14ac:dyDescent="0.35">
      <c r="A1287" s="144" t="s">
        <v>3338</v>
      </c>
      <c r="B1287" s="144" t="s">
        <v>3354</v>
      </c>
      <c r="C1287" s="144" t="s">
        <v>3355</v>
      </c>
      <c r="D1287" s="144" t="s">
        <v>3356</v>
      </c>
      <c r="E1287" s="146">
        <v>361</v>
      </c>
      <c r="F1287" s="146" t="s">
        <v>36</v>
      </c>
      <c r="G1287" s="147">
        <v>0.03</v>
      </c>
      <c r="H1287" s="148">
        <v>350.17</v>
      </c>
      <c r="I1287" s="149">
        <v>6</v>
      </c>
      <c r="J1287" s="149">
        <v>7500</v>
      </c>
      <c r="K1287" s="149">
        <v>9999</v>
      </c>
      <c r="L1287" s="83"/>
    </row>
    <row r="1288" spans="1:12" ht="30" customHeight="1" x14ac:dyDescent="0.35">
      <c r="A1288" s="144" t="s">
        <v>3338</v>
      </c>
      <c r="B1288" s="144" t="s">
        <v>3357</v>
      </c>
      <c r="C1288" s="144" t="s">
        <v>3358</v>
      </c>
      <c r="D1288" s="144" t="s">
        <v>3359</v>
      </c>
      <c r="E1288" s="146">
        <v>350</v>
      </c>
      <c r="F1288" s="146" t="s">
        <v>36</v>
      </c>
      <c r="G1288" s="147">
        <v>0.03</v>
      </c>
      <c r="H1288" s="148">
        <v>339.5</v>
      </c>
      <c r="I1288" s="149">
        <v>7</v>
      </c>
      <c r="J1288" s="149">
        <v>10000</v>
      </c>
      <c r="K1288" s="149">
        <v>24999</v>
      </c>
      <c r="L1288" s="83"/>
    </row>
    <row r="1289" spans="1:12" ht="30" customHeight="1" x14ac:dyDescent="0.35">
      <c r="A1289" s="144" t="s">
        <v>3338</v>
      </c>
      <c r="B1289" s="144" t="s">
        <v>3360</v>
      </c>
      <c r="C1289" s="144" t="s">
        <v>3361</v>
      </c>
      <c r="D1289" s="144" t="s">
        <v>3362</v>
      </c>
      <c r="E1289" s="146">
        <v>339</v>
      </c>
      <c r="F1289" s="146" t="s">
        <v>36</v>
      </c>
      <c r="G1289" s="147">
        <v>0.03</v>
      </c>
      <c r="H1289" s="148">
        <v>328.83</v>
      </c>
      <c r="I1289" s="149">
        <v>8</v>
      </c>
      <c r="J1289" s="149">
        <v>25000</v>
      </c>
      <c r="K1289" s="150"/>
      <c r="L1289" s="83"/>
    </row>
    <row r="1290" spans="1:12" ht="30" customHeight="1" x14ac:dyDescent="0.35">
      <c r="A1290" s="144" t="s">
        <v>3363</v>
      </c>
      <c r="B1290" s="145" t="s">
        <v>3364</v>
      </c>
      <c r="C1290" s="145" t="s">
        <v>3365</v>
      </c>
      <c r="D1290" s="144" t="s">
        <v>2869</v>
      </c>
      <c r="E1290" s="146">
        <v>798</v>
      </c>
      <c r="F1290" s="146" t="s">
        <v>36</v>
      </c>
      <c r="G1290" s="147">
        <v>0.03</v>
      </c>
      <c r="H1290" s="148">
        <v>774.06</v>
      </c>
      <c r="I1290" s="149">
        <v>1</v>
      </c>
      <c r="J1290" s="149">
        <v>1</v>
      </c>
      <c r="K1290" s="149">
        <v>499</v>
      </c>
      <c r="L1290" s="83"/>
    </row>
    <row r="1291" spans="1:12" ht="30" customHeight="1" x14ac:dyDescent="0.35">
      <c r="A1291" s="144" t="s">
        <v>3366</v>
      </c>
      <c r="B1291" s="144" t="s">
        <v>3367</v>
      </c>
      <c r="C1291" s="144" t="s">
        <v>3368</v>
      </c>
      <c r="D1291" s="144" t="s">
        <v>3369</v>
      </c>
      <c r="E1291" s="146">
        <v>773</v>
      </c>
      <c r="F1291" s="146" t="s">
        <v>36</v>
      </c>
      <c r="G1291" s="147">
        <v>0.03</v>
      </c>
      <c r="H1291" s="148">
        <v>749.81</v>
      </c>
      <c r="I1291" s="149">
        <v>2</v>
      </c>
      <c r="J1291" s="149">
        <v>500</v>
      </c>
      <c r="K1291" s="149">
        <v>999</v>
      </c>
      <c r="L1291" s="83"/>
    </row>
    <row r="1292" spans="1:12" ht="30" customHeight="1" x14ac:dyDescent="0.35">
      <c r="A1292" s="144" t="s">
        <v>3363</v>
      </c>
      <c r="B1292" s="145" t="s">
        <v>3370</v>
      </c>
      <c r="C1292" s="145" t="s">
        <v>3371</v>
      </c>
      <c r="D1292" s="144" t="s">
        <v>3372</v>
      </c>
      <c r="E1292" s="146">
        <v>751</v>
      </c>
      <c r="F1292" s="146" t="s">
        <v>36</v>
      </c>
      <c r="G1292" s="147">
        <v>0.03</v>
      </c>
      <c r="H1292" s="148">
        <v>728.47</v>
      </c>
      <c r="I1292" s="149">
        <v>3</v>
      </c>
      <c r="J1292" s="149">
        <v>1000</v>
      </c>
      <c r="K1292" s="149">
        <v>2499</v>
      </c>
      <c r="L1292" s="83"/>
    </row>
    <row r="1293" spans="1:12" ht="30" customHeight="1" x14ac:dyDescent="0.35">
      <c r="A1293" s="144" t="s">
        <v>3366</v>
      </c>
      <c r="B1293" s="144" t="s">
        <v>3373</v>
      </c>
      <c r="C1293" s="144" t="s">
        <v>3374</v>
      </c>
      <c r="D1293" s="144" t="s">
        <v>3375</v>
      </c>
      <c r="E1293" s="146">
        <v>728</v>
      </c>
      <c r="F1293" s="146" t="s">
        <v>36</v>
      </c>
      <c r="G1293" s="147">
        <v>0.03</v>
      </c>
      <c r="H1293" s="148">
        <v>706.16</v>
      </c>
      <c r="I1293" s="149">
        <v>4</v>
      </c>
      <c r="J1293" s="149">
        <v>2500</v>
      </c>
      <c r="K1293" s="149">
        <v>4999</v>
      </c>
      <c r="L1293" s="83"/>
    </row>
    <row r="1294" spans="1:12" ht="30" customHeight="1" x14ac:dyDescent="0.35">
      <c r="A1294" s="144" t="s">
        <v>3366</v>
      </c>
      <c r="B1294" s="144" t="s">
        <v>3376</v>
      </c>
      <c r="C1294" s="144" t="s">
        <v>3377</v>
      </c>
      <c r="D1294" s="144" t="s">
        <v>3378</v>
      </c>
      <c r="E1294" s="146">
        <v>707</v>
      </c>
      <c r="F1294" s="146" t="s">
        <v>36</v>
      </c>
      <c r="G1294" s="147">
        <v>0.03</v>
      </c>
      <c r="H1294" s="148">
        <v>685.79</v>
      </c>
      <c r="I1294" s="149">
        <v>5</v>
      </c>
      <c r="J1294" s="149">
        <v>5000</v>
      </c>
      <c r="K1294" s="149">
        <v>7499</v>
      </c>
      <c r="L1294" s="83"/>
    </row>
    <row r="1295" spans="1:12" ht="30" customHeight="1" x14ac:dyDescent="0.35">
      <c r="A1295" s="144" t="s">
        <v>3366</v>
      </c>
      <c r="B1295" s="144" t="s">
        <v>3379</v>
      </c>
      <c r="C1295" s="144" t="s">
        <v>3380</v>
      </c>
      <c r="D1295" s="144" t="s">
        <v>3381</v>
      </c>
      <c r="E1295" s="146">
        <v>686</v>
      </c>
      <c r="F1295" s="146" t="s">
        <v>36</v>
      </c>
      <c r="G1295" s="147">
        <v>0.03</v>
      </c>
      <c r="H1295" s="148">
        <v>665.42</v>
      </c>
      <c r="I1295" s="149">
        <v>6</v>
      </c>
      <c r="J1295" s="149">
        <v>7500</v>
      </c>
      <c r="K1295" s="149">
        <v>9999</v>
      </c>
      <c r="L1295" s="83"/>
    </row>
    <row r="1296" spans="1:12" ht="30" customHeight="1" x14ac:dyDescent="0.35">
      <c r="A1296" s="144" t="s">
        <v>3366</v>
      </c>
      <c r="B1296" s="144" t="s">
        <v>3382</v>
      </c>
      <c r="C1296" s="144" t="s">
        <v>3383</v>
      </c>
      <c r="D1296" s="144" t="s">
        <v>3384</v>
      </c>
      <c r="E1296" s="146">
        <v>665</v>
      </c>
      <c r="F1296" s="146" t="s">
        <v>36</v>
      </c>
      <c r="G1296" s="147">
        <v>0.03</v>
      </c>
      <c r="H1296" s="148">
        <v>645.04999999999995</v>
      </c>
      <c r="I1296" s="149">
        <v>7</v>
      </c>
      <c r="J1296" s="149">
        <v>10000</v>
      </c>
      <c r="K1296" s="149">
        <v>24999</v>
      </c>
      <c r="L1296" s="83"/>
    </row>
    <row r="1297" spans="1:12" ht="30" customHeight="1" x14ac:dyDescent="0.35">
      <c r="A1297" s="144" t="s">
        <v>3366</v>
      </c>
      <c r="B1297" s="144" t="s">
        <v>3385</v>
      </c>
      <c r="C1297" s="144" t="s">
        <v>3386</v>
      </c>
      <c r="D1297" s="144" t="s">
        <v>3387</v>
      </c>
      <c r="E1297" s="146">
        <v>644</v>
      </c>
      <c r="F1297" s="146" t="s">
        <v>36</v>
      </c>
      <c r="G1297" s="147">
        <v>0.03</v>
      </c>
      <c r="H1297" s="148">
        <v>624.67999999999995</v>
      </c>
      <c r="I1297" s="149">
        <v>8</v>
      </c>
      <c r="J1297" s="149">
        <v>25000</v>
      </c>
      <c r="K1297" s="150"/>
      <c r="L1297" s="83"/>
    </row>
    <row r="1298" spans="1:12" ht="30" customHeight="1" x14ac:dyDescent="0.35">
      <c r="A1298" s="144" t="s">
        <v>3388</v>
      </c>
      <c r="B1298" s="144" t="s">
        <v>3389</v>
      </c>
      <c r="C1298" s="144" t="s">
        <v>3390</v>
      </c>
      <c r="D1298" s="144" t="s">
        <v>3391</v>
      </c>
      <c r="E1298" s="146">
        <v>1134</v>
      </c>
      <c r="F1298" s="146" t="s">
        <v>36</v>
      </c>
      <c r="G1298" s="147">
        <v>0.03</v>
      </c>
      <c r="H1298" s="148">
        <v>1099.98</v>
      </c>
      <c r="I1298" s="149">
        <v>1</v>
      </c>
      <c r="J1298" s="149">
        <v>1</v>
      </c>
      <c r="K1298" s="149">
        <v>499</v>
      </c>
      <c r="L1298" s="83"/>
    </row>
    <row r="1299" spans="1:12" ht="30" customHeight="1" x14ac:dyDescent="0.35">
      <c r="A1299" s="144" t="s">
        <v>3388</v>
      </c>
      <c r="B1299" s="144" t="s">
        <v>3392</v>
      </c>
      <c r="C1299" s="144" t="s">
        <v>3393</v>
      </c>
      <c r="D1299" s="144" t="s">
        <v>3394</v>
      </c>
      <c r="E1299" s="146">
        <v>1099</v>
      </c>
      <c r="F1299" s="146" t="s">
        <v>36</v>
      </c>
      <c r="G1299" s="147">
        <v>0.03</v>
      </c>
      <c r="H1299" s="148">
        <v>1066.03</v>
      </c>
      <c r="I1299" s="149">
        <v>2</v>
      </c>
      <c r="J1299" s="149">
        <v>500</v>
      </c>
      <c r="K1299" s="149">
        <v>999</v>
      </c>
      <c r="L1299" s="83"/>
    </row>
    <row r="1300" spans="1:12" ht="30" customHeight="1" x14ac:dyDescent="0.35">
      <c r="A1300" s="144" t="s">
        <v>3388</v>
      </c>
      <c r="B1300" s="144" t="s">
        <v>3395</v>
      </c>
      <c r="C1300" s="144" t="s">
        <v>3396</v>
      </c>
      <c r="D1300" s="144" t="s">
        <v>3397</v>
      </c>
      <c r="E1300" s="146">
        <v>1067</v>
      </c>
      <c r="F1300" s="146" t="s">
        <v>36</v>
      </c>
      <c r="G1300" s="147">
        <v>0.03</v>
      </c>
      <c r="H1300" s="148">
        <v>1034.99</v>
      </c>
      <c r="I1300" s="149">
        <v>3</v>
      </c>
      <c r="J1300" s="149">
        <v>1000</v>
      </c>
      <c r="K1300" s="149">
        <v>2499</v>
      </c>
      <c r="L1300" s="83"/>
    </row>
    <row r="1301" spans="1:12" ht="30" customHeight="1" x14ac:dyDescent="0.35">
      <c r="A1301" s="144" t="s">
        <v>3388</v>
      </c>
      <c r="B1301" s="144" t="s">
        <v>3398</v>
      </c>
      <c r="C1301" s="144" t="s">
        <v>3399</v>
      </c>
      <c r="D1301" s="144" t="s">
        <v>3400</v>
      </c>
      <c r="E1301" s="146">
        <v>1034</v>
      </c>
      <c r="F1301" s="146" t="s">
        <v>36</v>
      </c>
      <c r="G1301" s="147">
        <v>0.03</v>
      </c>
      <c r="H1301" s="148">
        <v>1002.98</v>
      </c>
      <c r="I1301" s="149">
        <v>4</v>
      </c>
      <c r="J1301" s="149">
        <v>2500</v>
      </c>
      <c r="K1301" s="149">
        <v>4999</v>
      </c>
      <c r="L1301" s="83"/>
    </row>
    <row r="1302" spans="1:12" ht="30" customHeight="1" x14ac:dyDescent="0.35">
      <c r="A1302" s="144" t="s">
        <v>3388</v>
      </c>
      <c r="B1302" s="144" t="s">
        <v>3401</v>
      </c>
      <c r="C1302" s="144" t="s">
        <v>3402</v>
      </c>
      <c r="D1302" s="144" t="s">
        <v>3403</v>
      </c>
      <c r="E1302" s="146">
        <v>1004</v>
      </c>
      <c r="F1302" s="146" t="s">
        <v>36</v>
      </c>
      <c r="G1302" s="147">
        <v>0.03</v>
      </c>
      <c r="H1302" s="148">
        <v>973.88</v>
      </c>
      <c r="I1302" s="149">
        <v>5</v>
      </c>
      <c r="J1302" s="149">
        <v>5000</v>
      </c>
      <c r="K1302" s="149">
        <v>7499</v>
      </c>
      <c r="L1302" s="83"/>
    </row>
    <row r="1303" spans="1:12" ht="30" customHeight="1" x14ac:dyDescent="0.35">
      <c r="A1303" s="144" t="s">
        <v>3388</v>
      </c>
      <c r="B1303" s="144" t="s">
        <v>3404</v>
      </c>
      <c r="C1303" s="144" t="s">
        <v>3405</v>
      </c>
      <c r="D1303" s="144" t="s">
        <v>3406</v>
      </c>
      <c r="E1303" s="146">
        <v>975</v>
      </c>
      <c r="F1303" s="146" t="s">
        <v>36</v>
      </c>
      <c r="G1303" s="147">
        <v>0.03</v>
      </c>
      <c r="H1303" s="148">
        <v>945.75</v>
      </c>
      <c r="I1303" s="149">
        <v>6</v>
      </c>
      <c r="J1303" s="149">
        <v>7500</v>
      </c>
      <c r="K1303" s="149">
        <v>9999</v>
      </c>
      <c r="L1303" s="83"/>
    </row>
    <row r="1304" spans="1:12" ht="30" customHeight="1" x14ac:dyDescent="0.35">
      <c r="A1304" s="144" t="s">
        <v>3388</v>
      </c>
      <c r="B1304" s="144" t="s">
        <v>3407</v>
      </c>
      <c r="C1304" s="144" t="s">
        <v>3408</v>
      </c>
      <c r="D1304" s="144" t="s">
        <v>3409</v>
      </c>
      <c r="E1304" s="146">
        <v>945</v>
      </c>
      <c r="F1304" s="146" t="s">
        <v>36</v>
      </c>
      <c r="G1304" s="147">
        <v>0.03</v>
      </c>
      <c r="H1304" s="148">
        <v>916.65</v>
      </c>
      <c r="I1304" s="149">
        <v>7</v>
      </c>
      <c r="J1304" s="149">
        <v>10000</v>
      </c>
      <c r="K1304" s="149">
        <v>24999</v>
      </c>
      <c r="L1304" s="83"/>
    </row>
    <row r="1305" spans="1:12" ht="30" customHeight="1" x14ac:dyDescent="0.35">
      <c r="A1305" s="144" t="s">
        <v>3410</v>
      </c>
      <c r="B1305" s="145" t="s">
        <v>3411</v>
      </c>
      <c r="C1305" s="145" t="s">
        <v>3412</v>
      </c>
      <c r="D1305" s="144" t="s">
        <v>3413</v>
      </c>
      <c r="E1305" s="146">
        <v>915</v>
      </c>
      <c r="F1305" s="146" t="s">
        <v>36</v>
      </c>
      <c r="G1305" s="147">
        <v>0.03</v>
      </c>
      <c r="H1305" s="148">
        <v>887.55</v>
      </c>
      <c r="I1305" s="149">
        <v>8</v>
      </c>
      <c r="J1305" s="149">
        <v>25000</v>
      </c>
      <c r="K1305" s="150"/>
      <c r="L1305" s="83"/>
    </row>
    <row r="1306" spans="1:12" ht="30" customHeight="1" x14ac:dyDescent="0.35">
      <c r="A1306" s="143" t="s">
        <v>37</v>
      </c>
      <c r="B1306" s="143"/>
      <c r="C1306" s="143"/>
      <c r="D1306" s="143"/>
      <c r="E1306" s="143"/>
      <c r="F1306" s="143"/>
      <c r="G1306" s="143"/>
      <c r="H1306" s="174"/>
    </row>
    <row r="1307" spans="1:12" ht="30" customHeight="1" x14ac:dyDescent="0.35">
      <c r="A1307" s="101"/>
      <c r="B1307" s="101"/>
      <c r="C1307" s="46" t="s">
        <v>38</v>
      </c>
      <c r="D1307" s="46" t="s">
        <v>39</v>
      </c>
      <c r="E1307" s="47" t="s">
        <v>40</v>
      </c>
      <c r="F1307" s="46" t="s">
        <v>3417</v>
      </c>
      <c r="G1307" s="48" t="s">
        <v>41</v>
      </c>
      <c r="H1307" s="175" t="s">
        <v>42</v>
      </c>
    </row>
    <row r="1308" spans="1:12" ht="30" customHeight="1" x14ac:dyDescent="0.4">
      <c r="A1308" s="102"/>
      <c r="B1308" s="102"/>
      <c r="C1308" s="61"/>
      <c r="D1308" s="31"/>
      <c r="E1308" s="35"/>
      <c r="F1308" s="36"/>
      <c r="G1308" s="36"/>
      <c r="H1308" s="183"/>
    </row>
    <row r="1309" spans="1:12" ht="30" customHeight="1" x14ac:dyDescent="0.4">
      <c r="A1309" s="102"/>
      <c r="B1309" s="102"/>
      <c r="C1309" s="61"/>
      <c r="D1309" s="31"/>
      <c r="E1309" s="35"/>
      <c r="F1309" s="36"/>
      <c r="G1309" s="36"/>
      <c r="H1309" s="183"/>
    </row>
    <row r="1310" spans="1:12" ht="30" customHeight="1" x14ac:dyDescent="0.4">
      <c r="A1310" s="102"/>
      <c r="B1310" s="102"/>
      <c r="C1310" s="61"/>
      <c r="D1310" s="31"/>
      <c r="E1310" s="35"/>
      <c r="F1310" s="36"/>
      <c r="G1310" s="36"/>
      <c r="H1310" s="183"/>
    </row>
    <row r="1311" spans="1:12" ht="30" customHeight="1" x14ac:dyDescent="0.4">
      <c r="A1311" s="102"/>
      <c r="B1311" s="102"/>
      <c r="C1311" s="61"/>
      <c r="D1311" s="31"/>
      <c r="E1311" s="35"/>
      <c r="F1311" s="36"/>
      <c r="G1311" s="36"/>
      <c r="H1311" s="183"/>
    </row>
  </sheetData>
  <hyperlinks>
    <hyperlink ref="J6:J10" r:id="rId1" display="https://aws.amazon.com/products/ " xr:uid="{3DE0CFC9-9816-4B4A-B66D-E60826C0F6E0}"/>
    <hyperlink ref="J11" r:id="rId2" xr:uid="{C974EBDE-3DEC-4F3B-A721-24D47B88DAB9}"/>
  </hyperlinks>
  <pageMargins left="0.7" right="0.7" top="0.75" bottom="0.75" header="0.3" footer="0.3"/>
  <pageSetup scale="56" fitToHeight="0" orientation="landscape" horizontalDpi="1200" verticalDpi="120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763D4-24C0-43D8-9612-C92410BF6D20}">
  <sheetPr>
    <tabColor rgb="FF40AEDB"/>
    <pageSetUpPr fitToPage="1"/>
  </sheetPr>
  <dimension ref="A1:K22"/>
  <sheetViews>
    <sheetView zoomScale="90" zoomScaleNormal="90" workbookViewId="0">
      <selection activeCell="C11" sqref="C11"/>
    </sheetView>
  </sheetViews>
  <sheetFormatPr defaultColWidth="8.77734375" defaultRowHeight="30" customHeight="1" x14ac:dyDescent="0.25"/>
  <cols>
    <col min="1" max="2" width="28.5546875" style="90" customWidth="1"/>
    <col min="3" max="3" width="40.77734375" style="90" customWidth="1"/>
    <col min="4" max="4" width="19.21875" style="90" customWidth="1"/>
    <col min="5" max="5" width="20.5546875" style="90" customWidth="1"/>
    <col min="6" max="6" width="22.44140625" style="90" customWidth="1"/>
    <col min="7" max="7" width="16.44140625" style="90" customWidth="1"/>
    <col min="8" max="8" width="19.5546875" style="90" customWidth="1"/>
    <col min="9" max="9" width="12.44140625" style="90" customWidth="1"/>
    <col min="10" max="10" width="8.77734375" style="90"/>
    <col min="11" max="11" width="12.77734375" style="90" customWidth="1"/>
    <col min="12" max="16384" width="8.77734375" style="90"/>
  </cols>
  <sheetData>
    <row r="1" spans="1:11" ht="30" customHeight="1" x14ac:dyDescent="0.25">
      <c r="B1" s="209"/>
      <c r="C1" s="209"/>
      <c r="D1" s="209"/>
      <c r="E1" s="209"/>
      <c r="F1" s="209"/>
      <c r="G1" s="209"/>
      <c r="H1" s="209"/>
    </row>
    <row r="2" spans="1:11" ht="30" customHeight="1" x14ac:dyDescent="0.25">
      <c r="A2" s="210" t="s">
        <v>71</v>
      </c>
      <c r="B2" s="210"/>
      <c r="C2" s="210"/>
      <c r="D2" s="210"/>
      <c r="E2" s="210"/>
      <c r="F2" s="210"/>
      <c r="G2" s="210"/>
      <c r="H2" s="210"/>
    </row>
    <row r="3" spans="1:11" ht="30" customHeight="1" x14ac:dyDescent="0.25">
      <c r="A3" s="117" t="s">
        <v>44</v>
      </c>
      <c r="B3" s="117" t="s">
        <v>25</v>
      </c>
      <c r="C3" s="117" t="s">
        <v>26</v>
      </c>
      <c r="D3" s="117" t="s">
        <v>27</v>
      </c>
      <c r="E3" s="118" t="s">
        <v>28</v>
      </c>
      <c r="F3" s="119" t="s">
        <v>29</v>
      </c>
      <c r="G3" s="119" t="s">
        <v>30</v>
      </c>
      <c r="H3" s="120" t="s">
        <v>31</v>
      </c>
      <c r="I3" s="100" t="s">
        <v>222</v>
      </c>
      <c r="J3" s="100" t="s">
        <v>223</v>
      </c>
      <c r="K3" s="100" t="s">
        <v>224</v>
      </c>
    </row>
    <row r="4" spans="1:11" ht="30" customHeight="1" x14ac:dyDescent="0.25">
      <c r="A4" s="121" t="s">
        <v>72</v>
      </c>
      <c r="B4" s="121" t="s">
        <v>73</v>
      </c>
      <c r="C4" s="121" t="s">
        <v>3427</v>
      </c>
      <c r="D4" s="121" t="s">
        <v>35</v>
      </c>
      <c r="E4" s="122">
        <v>150</v>
      </c>
      <c r="F4" s="123" t="s">
        <v>74</v>
      </c>
      <c r="G4" s="124">
        <v>0.05</v>
      </c>
      <c r="H4" s="125">
        <f t="shared" ref="H4" si="0">E4*(1-G4)*(1+0.75%)</f>
        <v>143.56875000000002</v>
      </c>
    </row>
    <row r="5" spans="1:11" s="75" customFormat="1" ht="30" customHeight="1" x14ac:dyDescent="0.35">
      <c r="A5" s="104"/>
      <c r="B5" s="163" t="s">
        <v>195</v>
      </c>
      <c r="C5" s="83"/>
      <c r="D5" s="83"/>
      <c r="E5" s="85"/>
      <c r="F5" s="86"/>
      <c r="G5" s="89"/>
      <c r="H5" s="87" t="s">
        <v>195</v>
      </c>
      <c r="I5" s="83"/>
      <c r="J5" s="83"/>
      <c r="K5" s="83"/>
    </row>
    <row r="6" spans="1:11" s="75" customFormat="1" ht="30" customHeight="1" x14ac:dyDescent="0.35">
      <c r="A6" s="104" t="s">
        <v>75</v>
      </c>
      <c r="B6" s="83" t="s">
        <v>76</v>
      </c>
      <c r="C6" s="83" t="s">
        <v>3414</v>
      </c>
      <c r="D6" s="83" t="s">
        <v>77</v>
      </c>
      <c r="E6" s="83" t="s">
        <v>121</v>
      </c>
      <c r="F6" s="83" t="s">
        <v>193</v>
      </c>
      <c r="G6" s="161">
        <v>0.01</v>
      </c>
      <c r="H6" s="83" t="s">
        <v>78</v>
      </c>
      <c r="I6" s="103" t="s">
        <v>186</v>
      </c>
      <c r="J6" s="83"/>
      <c r="K6" s="104" t="s">
        <v>3428</v>
      </c>
    </row>
    <row r="7" spans="1:11" s="75" customFormat="1" ht="30" customHeight="1" x14ac:dyDescent="0.35">
      <c r="A7" s="104" t="s">
        <v>75</v>
      </c>
      <c r="B7" s="83" t="s">
        <v>76</v>
      </c>
      <c r="C7" s="83" t="s">
        <v>3414</v>
      </c>
      <c r="D7" s="83" t="s">
        <v>119</v>
      </c>
      <c r="E7" s="83" t="s">
        <v>123</v>
      </c>
      <c r="F7" s="83" t="s">
        <v>193</v>
      </c>
      <c r="G7" s="161">
        <v>0.02</v>
      </c>
      <c r="H7" s="83" t="s">
        <v>78</v>
      </c>
      <c r="I7" s="103" t="s">
        <v>186</v>
      </c>
      <c r="J7" s="83"/>
      <c r="K7" s="104" t="s">
        <v>3428</v>
      </c>
    </row>
    <row r="8" spans="1:11" s="75" customFormat="1" ht="30" customHeight="1" x14ac:dyDescent="0.35">
      <c r="A8" s="104" t="s">
        <v>75</v>
      </c>
      <c r="B8" s="83" t="s">
        <v>76</v>
      </c>
      <c r="C8" s="83" t="s">
        <v>3414</v>
      </c>
      <c r="D8" s="83" t="s">
        <v>120</v>
      </c>
      <c r="E8" s="83" t="s">
        <v>124</v>
      </c>
      <c r="F8" s="83" t="s">
        <v>193</v>
      </c>
      <c r="G8" s="161">
        <v>0.03</v>
      </c>
      <c r="H8" s="83" t="s">
        <v>78</v>
      </c>
      <c r="I8" s="103" t="s">
        <v>186</v>
      </c>
      <c r="J8" s="83"/>
      <c r="K8" s="104" t="s">
        <v>3428</v>
      </c>
    </row>
    <row r="9" spans="1:11" s="75" customFormat="1" ht="30" customHeight="1" x14ac:dyDescent="0.35">
      <c r="A9" s="104" t="s">
        <v>75</v>
      </c>
      <c r="B9" s="83" t="s">
        <v>76</v>
      </c>
      <c r="C9" s="83" t="s">
        <v>3414</v>
      </c>
      <c r="D9" s="83" t="s">
        <v>122</v>
      </c>
      <c r="E9" s="83" t="s">
        <v>127</v>
      </c>
      <c r="F9" s="83" t="s">
        <v>193</v>
      </c>
      <c r="G9" s="161">
        <v>0.04</v>
      </c>
      <c r="H9" s="83" t="s">
        <v>78</v>
      </c>
      <c r="I9" s="103" t="s">
        <v>186</v>
      </c>
      <c r="J9" s="83"/>
      <c r="K9" s="104" t="s">
        <v>3428</v>
      </c>
    </row>
    <row r="10" spans="1:11" s="75" customFormat="1" ht="30" customHeight="1" x14ac:dyDescent="0.35">
      <c r="A10" s="104" t="s">
        <v>75</v>
      </c>
      <c r="B10" s="83" t="s">
        <v>76</v>
      </c>
      <c r="C10" s="83" t="s">
        <v>3414</v>
      </c>
      <c r="D10" s="83" t="s">
        <v>125</v>
      </c>
      <c r="E10" s="83" t="s">
        <v>126</v>
      </c>
      <c r="F10" s="83" t="s">
        <v>193</v>
      </c>
      <c r="G10" s="161">
        <v>0.05</v>
      </c>
      <c r="H10" s="83" t="s">
        <v>78</v>
      </c>
      <c r="I10" s="103" t="s">
        <v>186</v>
      </c>
      <c r="J10" s="83"/>
      <c r="K10" s="104" t="s">
        <v>3428</v>
      </c>
    </row>
    <row r="11" spans="1:11" s="75" customFormat="1" ht="30" customHeight="1" x14ac:dyDescent="0.35">
      <c r="A11" s="104" t="s">
        <v>75</v>
      </c>
      <c r="B11" s="83" t="s">
        <v>79</v>
      </c>
      <c r="C11" s="83" t="s">
        <v>3416</v>
      </c>
      <c r="D11" s="83"/>
      <c r="E11" s="83" t="s">
        <v>940</v>
      </c>
      <c r="F11" s="83" t="s">
        <v>80</v>
      </c>
      <c r="G11" s="161">
        <v>0.05</v>
      </c>
      <c r="H11" s="83" t="s">
        <v>81</v>
      </c>
      <c r="I11" s="103" t="s">
        <v>195</v>
      </c>
      <c r="J11" s="83"/>
      <c r="K11" s="201" t="s">
        <v>3423</v>
      </c>
    </row>
    <row r="12" spans="1:11" ht="30" customHeight="1" x14ac:dyDescent="0.25">
      <c r="A12" s="83"/>
      <c r="B12" s="83"/>
      <c r="C12" s="83"/>
      <c r="D12" s="83"/>
      <c r="E12" s="85"/>
      <c r="F12" s="86"/>
      <c r="G12" s="89"/>
      <c r="H12" s="87"/>
    </row>
    <row r="13" spans="1:11" ht="30" customHeight="1" x14ac:dyDescent="0.25">
      <c r="A13" s="83"/>
      <c r="B13" s="83"/>
      <c r="C13" s="83"/>
      <c r="D13" s="83"/>
      <c r="E13" s="85"/>
      <c r="F13" s="86"/>
      <c r="G13" s="89"/>
      <c r="H13" s="87"/>
    </row>
    <row r="14" spans="1:11" ht="30" customHeight="1" x14ac:dyDescent="0.25">
      <c r="A14" s="211" t="s">
        <v>37</v>
      </c>
      <c r="B14" s="211"/>
      <c r="C14" s="211"/>
      <c r="D14" s="211"/>
      <c r="E14" s="211"/>
      <c r="F14" s="211"/>
      <c r="G14" s="211"/>
      <c r="H14" s="211"/>
    </row>
    <row r="15" spans="1:11" ht="30" customHeight="1" x14ac:dyDescent="0.25">
      <c r="A15" s="117"/>
      <c r="B15" s="117"/>
      <c r="C15" s="119" t="s">
        <v>38</v>
      </c>
      <c r="D15" s="119" t="s">
        <v>39</v>
      </c>
      <c r="E15" s="127" t="s">
        <v>40</v>
      </c>
      <c r="F15" s="119" t="s">
        <v>3417</v>
      </c>
      <c r="G15" s="118" t="s">
        <v>41</v>
      </c>
      <c r="H15" s="120" t="s">
        <v>42</v>
      </c>
    </row>
    <row r="16" spans="1:11" ht="30" customHeight="1" x14ac:dyDescent="0.25">
      <c r="A16" s="128"/>
      <c r="B16" s="128"/>
      <c r="C16" s="85"/>
      <c r="D16" s="83"/>
      <c r="E16" s="129"/>
      <c r="F16" s="89"/>
      <c r="G16" s="89"/>
      <c r="H16" s="130"/>
    </row>
    <row r="17" spans="1:8" ht="30" customHeight="1" x14ac:dyDescent="0.25">
      <c r="A17" s="128"/>
      <c r="B17" s="128"/>
      <c r="C17" s="85"/>
      <c r="D17" s="83"/>
      <c r="E17" s="129"/>
      <c r="F17" s="89"/>
      <c r="G17" s="89"/>
      <c r="H17" s="130"/>
    </row>
    <row r="18" spans="1:8" ht="30" customHeight="1" x14ac:dyDescent="0.25">
      <c r="A18" s="128"/>
      <c r="B18" s="128"/>
      <c r="C18" s="85"/>
      <c r="D18" s="83"/>
      <c r="E18" s="129"/>
      <c r="F18" s="89"/>
      <c r="G18" s="89"/>
      <c r="H18" s="130"/>
    </row>
    <row r="19" spans="1:8" ht="30" customHeight="1" x14ac:dyDescent="0.25">
      <c r="A19" s="128"/>
      <c r="B19" s="128"/>
      <c r="C19" s="85"/>
      <c r="D19" s="83"/>
      <c r="E19" s="129"/>
      <c r="F19" s="89"/>
      <c r="G19" s="89"/>
      <c r="H19" s="130"/>
    </row>
    <row r="21" spans="1:8" ht="96" customHeight="1" x14ac:dyDescent="0.25">
      <c r="B21" s="126" t="s">
        <v>3426</v>
      </c>
    </row>
    <row r="22" spans="1:8" ht="30" customHeight="1" x14ac:dyDescent="0.25">
      <c r="B22" s="126"/>
    </row>
  </sheetData>
  <mergeCells count="3">
    <mergeCell ref="B1:H1"/>
    <mergeCell ref="A2:H2"/>
    <mergeCell ref="A14:H14"/>
  </mergeCells>
  <hyperlinks>
    <hyperlink ref="I6:I10" r:id="rId1" display="https://aws.amazon.com/products/ " xr:uid="{FA75A72E-6D4F-47F2-9101-D76DE43CC4A5}"/>
    <hyperlink ref="I11" r:id="rId2" display="https://azure.microsoft.com/en-us/services/ " xr:uid="{CE1ED794-1E87-478E-A80E-0513AFC2E2BA}"/>
  </hyperlinks>
  <pageMargins left="0.7" right="0.7" top="0.75" bottom="0.75" header="0.3" footer="0.3"/>
  <pageSetup scale="63" fitToHeight="0" orientation="landscape" horizontalDpi="1200" verticalDpi="1200"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400AB-D907-4AC4-9A6C-D78829BC6164}">
  <sheetPr>
    <tabColor rgb="FF40AEDB"/>
    <pageSetUpPr fitToPage="1"/>
  </sheetPr>
  <dimension ref="A1:O180"/>
  <sheetViews>
    <sheetView zoomScale="80" zoomScaleNormal="80" workbookViewId="0">
      <pane ySplit="4" topLeftCell="A5" activePane="bottomLeft" state="frozen"/>
      <selection pane="bottomLeft" activeCell="C7" sqref="C7"/>
    </sheetView>
  </sheetViews>
  <sheetFormatPr defaultColWidth="8.77734375" defaultRowHeight="30" customHeight="1" x14ac:dyDescent="0.25"/>
  <cols>
    <col min="1" max="1" width="28.5546875" style="90" customWidth="1"/>
    <col min="2" max="2" width="42" style="90" customWidth="1"/>
    <col min="3" max="3" width="40.77734375" style="90" customWidth="1"/>
    <col min="4" max="4" width="59.33203125" style="90" customWidth="1"/>
    <col min="5" max="5" width="20.5546875" style="138" customWidth="1"/>
    <col min="6" max="6" width="22.44140625" style="90" customWidth="1"/>
    <col min="7" max="7" width="18.21875" style="134" customWidth="1"/>
    <col min="8" max="8" width="22.21875" style="142" bestFit="1" customWidth="1"/>
    <col min="9" max="10" width="8.77734375" style="90"/>
    <col min="11" max="11" width="25.5546875" style="90" bestFit="1" customWidth="1"/>
    <col min="12" max="16384" width="8.77734375" style="90"/>
  </cols>
  <sheetData>
    <row r="1" spans="1:15" ht="30" customHeight="1" x14ac:dyDescent="0.25">
      <c r="B1" s="209"/>
      <c r="C1" s="209"/>
      <c r="D1" s="209"/>
      <c r="E1" s="209"/>
      <c r="F1" s="209"/>
      <c r="G1" s="209"/>
      <c r="H1" s="209"/>
    </row>
    <row r="2" spans="1:15" ht="30" customHeight="1" x14ac:dyDescent="0.25">
      <c r="A2" s="211" t="s">
        <v>82</v>
      </c>
      <c r="B2" s="211"/>
      <c r="C2" s="211"/>
      <c r="D2" s="211"/>
      <c r="E2" s="211"/>
      <c r="F2" s="211"/>
      <c r="G2" s="211"/>
      <c r="H2" s="211"/>
    </row>
    <row r="3" spans="1:15" ht="30" customHeight="1" x14ac:dyDescent="0.25">
      <c r="A3" s="117" t="s">
        <v>44</v>
      </c>
      <c r="B3" s="117" t="s">
        <v>25</v>
      </c>
      <c r="C3" s="117" t="s">
        <v>26</v>
      </c>
      <c r="D3" s="117" t="s">
        <v>27</v>
      </c>
      <c r="E3" s="135" t="s">
        <v>28</v>
      </c>
      <c r="F3" s="119" t="s">
        <v>29</v>
      </c>
      <c r="G3" s="131" t="s">
        <v>30</v>
      </c>
      <c r="H3" s="139" t="s">
        <v>31</v>
      </c>
      <c r="I3" s="120" t="s">
        <v>220</v>
      </c>
      <c r="J3" s="120" t="s">
        <v>220</v>
      </c>
      <c r="K3" s="120" t="s">
        <v>221</v>
      </c>
    </row>
    <row r="4" spans="1:15" ht="30" customHeight="1" x14ac:dyDescent="0.25">
      <c r="A4" s="121" t="s">
        <v>72</v>
      </c>
      <c r="B4" s="121" t="s">
        <v>83</v>
      </c>
      <c r="C4" s="121" t="s">
        <v>84</v>
      </c>
      <c r="D4" s="121" t="s">
        <v>35</v>
      </c>
      <c r="E4" s="136">
        <v>90</v>
      </c>
      <c r="F4" s="123" t="s">
        <v>74</v>
      </c>
      <c r="G4" s="132">
        <v>0.05</v>
      </c>
      <c r="H4" s="140">
        <f t="shared" ref="H4" si="0">E4*(1-G4)*(1+0.75%)</f>
        <v>86.141249999999999</v>
      </c>
    </row>
    <row r="5" spans="1:15" s="99" customFormat="1" ht="30" customHeight="1" x14ac:dyDescent="0.25">
      <c r="A5" s="104"/>
      <c r="B5" s="195" t="s">
        <v>195</v>
      </c>
      <c r="C5" s="104"/>
      <c r="D5" s="104"/>
      <c r="E5" s="196"/>
      <c r="F5" s="166"/>
      <c r="G5" s="197"/>
      <c r="H5" s="141"/>
    </row>
    <row r="6" spans="1:15" ht="30" customHeight="1" x14ac:dyDescent="0.25">
      <c r="A6" s="83" t="s">
        <v>934</v>
      </c>
      <c r="B6" s="83" t="s">
        <v>194</v>
      </c>
      <c r="C6" s="83" t="s">
        <v>188</v>
      </c>
      <c r="D6" s="85" t="s">
        <v>189</v>
      </c>
      <c r="E6" s="137"/>
      <c r="F6" s="86" t="s">
        <v>129</v>
      </c>
      <c r="G6" s="133">
        <v>0.05</v>
      </c>
      <c r="H6" s="141" t="s">
        <v>190</v>
      </c>
    </row>
    <row r="7" spans="1:15" ht="30" customHeight="1" x14ac:dyDescent="0.25">
      <c r="A7" s="83" t="s">
        <v>934</v>
      </c>
      <c r="B7" s="83" t="s">
        <v>85</v>
      </c>
      <c r="C7" s="83" t="s">
        <v>3430</v>
      </c>
      <c r="D7" s="85" t="s">
        <v>192</v>
      </c>
      <c r="E7" s="137"/>
      <c r="F7" s="86" t="s">
        <v>129</v>
      </c>
      <c r="G7" s="133">
        <v>0.05</v>
      </c>
      <c r="H7" s="141" t="s">
        <v>191</v>
      </c>
    </row>
    <row r="8" spans="1:15" ht="30" customHeight="1" x14ac:dyDescent="0.25">
      <c r="A8" s="83" t="s">
        <v>935</v>
      </c>
      <c r="B8" s="83" t="s">
        <v>86</v>
      </c>
      <c r="C8" s="83" t="s">
        <v>87</v>
      </c>
      <c r="D8" s="85" t="s">
        <v>88</v>
      </c>
      <c r="F8" s="86"/>
      <c r="G8" s="133">
        <v>0.05</v>
      </c>
      <c r="H8" s="141" t="s">
        <v>89</v>
      </c>
    </row>
    <row r="9" spans="1:15" ht="30" customHeight="1" x14ac:dyDescent="0.25">
      <c r="A9" s="83"/>
      <c r="B9" s="83"/>
      <c r="C9" s="83"/>
      <c r="D9" s="83"/>
      <c r="E9" s="137"/>
      <c r="F9" s="86"/>
      <c r="G9" s="133"/>
      <c r="H9" s="141"/>
    </row>
    <row r="10" spans="1:15" s="99" customFormat="1" ht="30" customHeight="1" x14ac:dyDescent="0.25">
      <c r="A10" s="104"/>
      <c r="B10" s="195" t="s">
        <v>195</v>
      </c>
      <c r="C10" s="104"/>
      <c r="D10" s="104"/>
      <c r="E10" s="196"/>
      <c r="F10" s="166"/>
      <c r="G10" s="197"/>
      <c r="H10" s="141"/>
    </row>
    <row r="11" spans="1:15" ht="30" customHeight="1" x14ac:dyDescent="0.25">
      <c r="A11" s="83" t="s">
        <v>936</v>
      </c>
      <c r="B11" s="83" t="s">
        <v>130</v>
      </c>
      <c r="C11" s="83" t="s">
        <v>131</v>
      </c>
      <c r="D11" s="83"/>
      <c r="E11" s="137">
        <v>330</v>
      </c>
      <c r="F11" s="83" t="s">
        <v>132</v>
      </c>
      <c r="G11" s="133">
        <v>0.1</v>
      </c>
      <c r="H11" s="85">
        <v>297</v>
      </c>
      <c r="I11" s="83"/>
      <c r="J11" s="83"/>
      <c r="K11" s="83" t="s">
        <v>938</v>
      </c>
      <c r="L11" s="83"/>
      <c r="M11" s="83"/>
      <c r="N11" s="83"/>
      <c r="O11" s="83"/>
    </row>
    <row r="12" spans="1:15" ht="30" customHeight="1" x14ac:dyDescent="0.25">
      <c r="A12" s="83" t="s">
        <v>936</v>
      </c>
      <c r="B12" s="83" t="s">
        <v>130</v>
      </c>
      <c r="C12" s="83" t="s">
        <v>133</v>
      </c>
      <c r="D12" s="83"/>
      <c r="E12" s="137">
        <v>250</v>
      </c>
      <c r="F12" s="83" t="s">
        <v>132</v>
      </c>
      <c r="G12" s="133">
        <v>0.1</v>
      </c>
      <c r="H12" s="85">
        <v>225</v>
      </c>
      <c r="I12" s="83"/>
      <c r="J12" s="83"/>
      <c r="K12" s="83" t="s">
        <v>938</v>
      </c>
      <c r="L12" s="83"/>
      <c r="M12" s="83"/>
      <c r="N12" s="83"/>
      <c r="O12" s="83"/>
    </row>
    <row r="13" spans="1:15" ht="30" customHeight="1" x14ac:dyDescent="0.25">
      <c r="A13" s="83" t="s">
        <v>936</v>
      </c>
      <c r="B13" s="83" t="s">
        <v>130</v>
      </c>
      <c r="C13" s="83" t="s">
        <v>134</v>
      </c>
      <c r="D13" s="83"/>
      <c r="E13" s="137">
        <v>320</v>
      </c>
      <c r="F13" s="83" t="s">
        <v>132</v>
      </c>
      <c r="G13" s="133">
        <v>0.1</v>
      </c>
      <c r="H13" s="85">
        <v>288</v>
      </c>
      <c r="I13" s="83"/>
      <c r="J13" s="83"/>
      <c r="K13" s="83" t="s">
        <v>938</v>
      </c>
      <c r="L13" s="83"/>
      <c r="M13" s="83"/>
      <c r="N13" s="83"/>
      <c r="O13" s="83"/>
    </row>
    <row r="14" spans="1:15" ht="30" customHeight="1" x14ac:dyDescent="0.25">
      <c r="A14" s="83" t="s">
        <v>936</v>
      </c>
      <c r="B14" s="83" t="s">
        <v>130</v>
      </c>
      <c r="C14" s="83" t="s">
        <v>135</v>
      </c>
      <c r="D14" s="83"/>
      <c r="E14" s="137">
        <v>275</v>
      </c>
      <c r="F14" s="83" t="s">
        <v>132</v>
      </c>
      <c r="G14" s="133">
        <v>0.1</v>
      </c>
      <c r="H14" s="85">
        <v>247.5</v>
      </c>
      <c r="I14" s="83"/>
      <c r="J14" s="83"/>
      <c r="K14" s="83" t="s">
        <v>938</v>
      </c>
      <c r="L14" s="83"/>
      <c r="M14" s="83"/>
      <c r="N14" s="83"/>
      <c r="O14" s="83"/>
    </row>
    <row r="15" spans="1:15" ht="30" customHeight="1" x14ac:dyDescent="0.25">
      <c r="A15" s="83" t="s">
        <v>936</v>
      </c>
      <c r="B15" s="83" t="s">
        <v>130</v>
      </c>
      <c r="C15" s="83" t="s">
        <v>136</v>
      </c>
      <c r="D15" s="83"/>
      <c r="E15" s="137">
        <v>330</v>
      </c>
      <c r="F15" s="83" t="s">
        <v>132</v>
      </c>
      <c r="G15" s="133">
        <v>0.1</v>
      </c>
      <c r="H15" s="85">
        <v>297</v>
      </c>
      <c r="I15" s="83"/>
      <c r="J15" s="83"/>
      <c r="K15" s="83" t="s">
        <v>938</v>
      </c>
      <c r="L15" s="83"/>
      <c r="M15" s="83"/>
      <c r="N15" s="83"/>
      <c r="O15" s="83"/>
    </row>
    <row r="16" spans="1:15" ht="30" customHeight="1" x14ac:dyDescent="0.25">
      <c r="A16" s="83" t="s">
        <v>936</v>
      </c>
      <c r="B16" s="83" t="s">
        <v>137</v>
      </c>
      <c r="C16" s="83" t="s">
        <v>138</v>
      </c>
      <c r="D16" s="83"/>
      <c r="E16" s="137">
        <v>210</v>
      </c>
      <c r="F16" s="83" t="s">
        <v>132</v>
      </c>
      <c r="G16" s="133">
        <v>0.1</v>
      </c>
      <c r="H16" s="85">
        <v>189</v>
      </c>
      <c r="I16" s="83"/>
      <c r="J16" s="83"/>
      <c r="K16" s="83" t="s">
        <v>938</v>
      </c>
      <c r="L16" s="83"/>
      <c r="M16" s="83"/>
      <c r="N16" s="83"/>
      <c r="O16" s="83"/>
    </row>
    <row r="17" spans="1:15" ht="30" customHeight="1" x14ac:dyDescent="0.25">
      <c r="A17" s="83" t="s">
        <v>936</v>
      </c>
      <c r="B17" s="83" t="s">
        <v>137</v>
      </c>
      <c r="C17" s="83" t="s">
        <v>139</v>
      </c>
      <c r="D17" s="83"/>
      <c r="E17" s="137">
        <v>250</v>
      </c>
      <c r="F17" s="83" t="s">
        <v>132</v>
      </c>
      <c r="G17" s="133">
        <v>0.1</v>
      </c>
      <c r="H17" s="85">
        <v>225</v>
      </c>
      <c r="I17" s="83"/>
      <c r="J17" s="83"/>
      <c r="K17" s="83" t="s">
        <v>938</v>
      </c>
      <c r="L17" s="83"/>
      <c r="M17" s="83"/>
      <c r="N17" s="83"/>
      <c r="O17" s="83"/>
    </row>
    <row r="18" spans="1:15" ht="30" customHeight="1" x14ac:dyDescent="0.25">
      <c r="A18" s="83" t="s">
        <v>936</v>
      </c>
      <c r="B18" s="83" t="s">
        <v>140</v>
      </c>
      <c r="C18" s="83" t="s">
        <v>141</v>
      </c>
      <c r="D18" s="83"/>
      <c r="E18" s="137">
        <v>230</v>
      </c>
      <c r="F18" s="83" t="s">
        <v>132</v>
      </c>
      <c r="G18" s="133">
        <v>0.1</v>
      </c>
      <c r="H18" s="85">
        <v>207</v>
      </c>
      <c r="I18" s="83"/>
      <c r="J18" s="83"/>
      <c r="K18" s="83" t="s">
        <v>938</v>
      </c>
      <c r="L18" s="83"/>
      <c r="M18" s="83"/>
      <c r="N18" s="83"/>
      <c r="O18" s="83"/>
    </row>
    <row r="19" spans="1:15" ht="30" customHeight="1" x14ac:dyDescent="0.25">
      <c r="A19" s="83" t="s">
        <v>936</v>
      </c>
      <c r="B19" s="83" t="s">
        <v>140</v>
      </c>
      <c r="C19" s="83" t="s">
        <v>142</v>
      </c>
      <c r="D19" s="83"/>
      <c r="E19" s="137">
        <v>280</v>
      </c>
      <c r="F19" s="83" t="s">
        <v>132</v>
      </c>
      <c r="G19" s="133">
        <v>0.1</v>
      </c>
      <c r="H19" s="85">
        <v>252</v>
      </c>
      <c r="I19" s="83"/>
      <c r="J19" s="83"/>
      <c r="K19" s="83" t="s">
        <v>938</v>
      </c>
      <c r="L19" s="83"/>
      <c r="M19" s="83"/>
      <c r="N19" s="83"/>
      <c r="O19" s="83"/>
    </row>
    <row r="20" spans="1:15" ht="30" customHeight="1" x14ac:dyDescent="0.25">
      <c r="A20" s="83" t="s">
        <v>936</v>
      </c>
      <c r="B20" s="83" t="s">
        <v>140</v>
      </c>
      <c r="C20" s="83" t="s">
        <v>143</v>
      </c>
      <c r="D20" s="83"/>
      <c r="E20" s="137">
        <v>230</v>
      </c>
      <c r="F20" s="83" t="s">
        <v>132</v>
      </c>
      <c r="G20" s="133">
        <v>0.1</v>
      </c>
      <c r="H20" s="85">
        <v>207</v>
      </c>
      <c r="I20" s="83"/>
      <c r="J20" s="83"/>
      <c r="K20" s="83" t="s">
        <v>938</v>
      </c>
      <c r="L20" s="83"/>
      <c r="M20" s="83"/>
      <c r="N20" s="83"/>
      <c r="O20" s="83"/>
    </row>
    <row r="21" spans="1:15" ht="30" customHeight="1" x14ac:dyDescent="0.25">
      <c r="A21" s="83" t="s">
        <v>936</v>
      </c>
      <c r="B21" s="83" t="s">
        <v>140</v>
      </c>
      <c r="C21" s="83" t="s">
        <v>144</v>
      </c>
      <c r="D21" s="83"/>
      <c r="E21" s="137">
        <v>200</v>
      </c>
      <c r="F21" s="83" t="s">
        <v>132</v>
      </c>
      <c r="G21" s="133">
        <v>0.1</v>
      </c>
      <c r="H21" s="85">
        <v>180</v>
      </c>
      <c r="I21" s="83"/>
      <c r="J21" s="83"/>
      <c r="K21" s="83" t="s">
        <v>938</v>
      </c>
      <c r="L21" s="83"/>
      <c r="M21" s="83"/>
      <c r="N21" s="83"/>
      <c r="O21" s="83"/>
    </row>
    <row r="22" spans="1:15" ht="30" customHeight="1" x14ac:dyDescent="0.25">
      <c r="A22" s="83" t="s">
        <v>936</v>
      </c>
      <c r="B22" s="83" t="s">
        <v>140</v>
      </c>
      <c r="C22" s="83" t="s">
        <v>145</v>
      </c>
      <c r="D22" s="83"/>
      <c r="E22" s="137">
        <v>220</v>
      </c>
      <c r="F22" s="83" t="s">
        <v>132</v>
      </c>
      <c r="G22" s="133">
        <v>0.1</v>
      </c>
      <c r="H22" s="85">
        <v>198</v>
      </c>
      <c r="I22" s="83"/>
      <c r="J22" s="83"/>
      <c r="K22" s="83" t="s">
        <v>938</v>
      </c>
      <c r="L22" s="83"/>
      <c r="M22" s="83"/>
      <c r="N22" s="83"/>
      <c r="O22" s="83"/>
    </row>
    <row r="23" spans="1:15" ht="30" customHeight="1" x14ac:dyDescent="0.25">
      <c r="A23" s="83" t="s">
        <v>936</v>
      </c>
      <c r="B23" s="83" t="s">
        <v>140</v>
      </c>
      <c r="C23" s="83" t="s">
        <v>146</v>
      </c>
      <c r="D23" s="83"/>
      <c r="E23" s="137">
        <v>200</v>
      </c>
      <c r="F23" s="83" t="s">
        <v>132</v>
      </c>
      <c r="G23" s="133">
        <v>0.1</v>
      </c>
      <c r="H23" s="85">
        <v>180</v>
      </c>
      <c r="I23" s="83"/>
      <c r="J23" s="83"/>
      <c r="K23" s="83" t="s">
        <v>938</v>
      </c>
      <c r="L23" s="83"/>
      <c r="M23" s="83"/>
      <c r="N23" s="83"/>
      <c r="O23" s="83"/>
    </row>
    <row r="24" spans="1:15" ht="30" customHeight="1" x14ac:dyDescent="0.25">
      <c r="A24" s="83" t="s">
        <v>936</v>
      </c>
      <c r="B24" s="83" t="s">
        <v>147</v>
      </c>
      <c r="C24" s="83" t="s">
        <v>131</v>
      </c>
      <c r="D24" s="83"/>
      <c r="E24" s="137">
        <v>330</v>
      </c>
      <c r="F24" s="83" t="s">
        <v>132</v>
      </c>
      <c r="G24" s="133">
        <v>0.1</v>
      </c>
      <c r="H24" s="85">
        <v>297</v>
      </c>
      <c r="I24" s="83"/>
      <c r="J24" s="83"/>
      <c r="K24" s="83" t="s">
        <v>938</v>
      </c>
      <c r="L24" s="83"/>
      <c r="M24" s="83"/>
      <c r="N24" s="83"/>
      <c r="O24" s="83"/>
    </row>
    <row r="25" spans="1:15" ht="30" customHeight="1" x14ac:dyDescent="0.25">
      <c r="A25" s="83" t="s">
        <v>936</v>
      </c>
      <c r="B25" s="83" t="s">
        <v>147</v>
      </c>
      <c r="C25" s="83" t="s">
        <v>133</v>
      </c>
      <c r="D25" s="83"/>
      <c r="E25" s="137">
        <v>250</v>
      </c>
      <c r="F25" s="83" t="s">
        <v>132</v>
      </c>
      <c r="G25" s="133">
        <v>0.1</v>
      </c>
      <c r="H25" s="85">
        <v>225</v>
      </c>
      <c r="I25" s="83"/>
      <c r="J25" s="83"/>
      <c r="K25" s="83" t="s">
        <v>938</v>
      </c>
      <c r="L25" s="83"/>
      <c r="M25" s="83"/>
      <c r="N25" s="83"/>
      <c r="O25" s="83"/>
    </row>
    <row r="26" spans="1:15" ht="30" customHeight="1" x14ac:dyDescent="0.25">
      <c r="A26" s="83" t="s">
        <v>936</v>
      </c>
      <c r="B26" s="83" t="s">
        <v>147</v>
      </c>
      <c r="C26" s="83" t="s">
        <v>134</v>
      </c>
      <c r="D26" s="83"/>
      <c r="E26" s="137">
        <v>320</v>
      </c>
      <c r="F26" s="83" t="s">
        <v>132</v>
      </c>
      <c r="G26" s="133">
        <v>0.1</v>
      </c>
      <c r="H26" s="85">
        <v>288</v>
      </c>
      <c r="I26" s="83"/>
      <c r="J26" s="83"/>
      <c r="K26" s="83" t="s">
        <v>938</v>
      </c>
      <c r="L26" s="83"/>
      <c r="M26" s="83"/>
      <c r="N26" s="83"/>
      <c r="O26" s="83"/>
    </row>
    <row r="27" spans="1:15" ht="30" customHeight="1" x14ac:dyDescent="0.25">
      <c r="A27" s="83" t="s">
        <v>936</v>
      </c>
      <c r="B27" s="83" t="s">
        <v>147</v>
      </c>
      <c r="C27" s="83" t="s">
        <v>135</v>
      </c>
      <c r="D27" s="83"/>
      <c r="E27" s="137">
        <v>275</v>
      </c>
      <c r="F27" s="83" t="s">
        <v>132</v>
      </c>
      <c r="G27" s="133">
        <v>0.1</v>
      </c>
      <c r="H27" s="85">
        <v>247.5</v>
      </c>
      <c r="I27" s="83"/>
      <c r="J27" s="83"/>
      <c r="K27" s="83" t="s">
        <v>938</v>
      </c>
      <c r="L27" s="83"/>
      <c r="M27" s="83"/>
      <c r="N27" s="83"/>
      <c r="O27" s="83"/>
    </row>
    <row r="28" spans="1:15" ht="30" customHeight="1" x14ac:dyDescent="0.25">
      <c r="A28" s="83" t="s">
        <v>936</v>
      </c>
      <c r="B28" s="83" t="s">
        <v>147</v>
      </c>
      <c r="C28" s="83" t="s">
        <v>136</v>
      </c>
      <c r="D28" s="83"/>
      <c r="E28" s="137">
        <v>330</v>
      </c>
      <c r="F28" s="83" t="s">
        <v>132</v>
      </c>
      <c r="G28" s="133">
        <v>0.1</v>
      </c>
      <c r="H28" s="85">
        <v>297</v>
      </c>
      <c r="I28" s="83"/>
      <c r="J28" s="83"/>
      <c r="K28" s="83" t="s">
        <v>938</v>
      </c>
      <c r="L28" s="83"/>
      <c r="M28" s="83"/>
      <c r="N28" s="83"/>
      <c r="O28" s="83"/>
    </row>
    <row r="29" spans="1:15" ht="30" customHeight="1" x14ac:dyDescent="0.25">
      <c r="A29" s="83" t="s">
        <v>936</v>
      </c>
      <c r="B29" s="83" t="s">
        <v>148</v>
      </c>
      <c r="C29" s="83" t="s">
        <v>131</v>
      </c>
      <c r="D29" s="83"/>
      <c r="E29" s="137">
        <v>330</v>
      </c>
      <c r="F29" s="83" t="s">
        <v>132</v>
      </c>
      <c r="G29" s="133">
        <v>0.1</v>
      </c>
      <c r="H29" s="85">
        <v>297</v>
      </c>
      <c r="I29" s="83"/>
      <c r="J29" s="83"/>
      <c r="K29" s="83" t="s">
        <v>938</v>
      </c>
      <c r="L29" s="83"/>
      <c r="M29" s="83"/>
      <c r="N29" s="83"/>
      <c r="O29" s="83"/>
    </row>
    <row r="30" spans="1:15" ht="30" customHeight="1" x14ac:dyDescent="0.25">
      <c r="A30" s="83" t="s">
        <v>936</v>
      </c>
      <c r="B30" s="83" t="s">
        <v>148</v>
      </c>
      <c r="C30" s="83" t="s">
        <v>133</v>
      </c>
      <c r="D30" s="83"/>
      <c r="E30" s="137">
        <v>250</v>
      </c>
      <c r="F30" s="83" t="s">
        <v>132</v>
      </c>
      <c r="G30" s="133">
        <v>0.1</v>
      </c>
      <c r="H30" s="85">
        <v>225</v>
      </c>
      <c r="I30" s="83"/>
      <c r="J30" s="83"/>
      <c r="K30" s="83" t="s">
        <v>938</v>
      </c>
      <c r="L30" s="83"/>
      <c r="M30" s="83"/>
      <c r="N30" s="83"/>
      <c r="O30" s="83"/>
    </row>
    <row r="31" spans="1:15" ht="30" customHeight="1" x14ac:dyDescent="0.25">
      <c r="A31" s="83" t="s">
        <v>936</v>
      </c>
      <c r="B31" s="83" t="s">
        <v>148</v>
      </c>
      <c r="C31" s="83" t="s">
        <v>134</v>
      </c>
      <c r="D31" s="83"/>
      <c r="E31" s="137">
        <v>320</v>
      </c>
      <c r="F31" s="83" t="s">
        <v>132</v>
      </c>
      <c r="G31" s="133">
        <v>0.1</v>
      </c>
      <c r="H31" s="85">
        <v>288</v>
      </c>
      <c r="I31" s="83"/>
      <c r="J31" s="83"/>
      <c r="K31" s="83" t="s">
        <v>938</v>
      </c>
      <c r="L31" s="83"/>
      <c r="M31" s="83"/>
      <c r="N31" s="83"/>
      <c r="O31" s="83"/>
    </row>
    <row r="32" spans="1:15" ht="30" customHeight="1" x14ac:dyDescent="0.25">
      <c r="A32" s="83" t="s">
        <v>936</v>
      </c>
      <c r="B32" s="83" t="s">
        <v>148</v>
      </c>
      <c r="C32" s="83" t="s">
        <v>135</v>
      </c>
      <c r="D32" s="83"/>
      <c r="E32" s="137">
        <v>275</v>
      </c>
      <c r="F32" s="83" t="s">
        <v>132</v>
      </c>
      <c r="G32" s="133">
        <v>0.1</v>
      </c>
      <c r="H32" s="85">
        <v>247.5</v>
      </c>
      <c r="I32" s="83"/>
      <c r="J32" s="83"/>
      <c r="K32" s="83" t="s">
        <v>938</v>
      </c>
      <c r="L32" s="83"/>
      <c r="M32" s="83"/>
      <c r="N32" s="83"/>
      <c r="O32" s="83"/>
    </row>
    <row r="33" spans="1:15" ht="30" customHeight="1" x14ac:dyDescent="0.25">
      <c r="A33" s="83" t="s">
        <v>936</v>
      </c>
      <c r="B33" s="83" t="s">
        <v>148</v>
      </c>
      <c r="C33" s="83" t="s">
        <v>136</v>
      </c>
      <c r="D33" s="83"/>
      <c r="E33" s="137">
        <v>330</v>
      </c>
      <c r="F33" s="83" t="s">
        <v>132</v>
      </c>
      <c r="G33" s="133">
        <v>0.1</v>
      </c>
      <c r="H33" s="85">
        <v>297</v>
      </c>
      <c r="I33" s="83"/>
      <c r="J33" s="83"/>
      <c r="K33" s="83" t="s">
        <v>938</v>
      </c>
      <c r="L33" s="83"/>
      <c r="M33" s="83"/>
      <c r="N33" s="83"/>
      <c r="O33" s="83"/>
    </row>
    <row r="34" spans="1:15" ht="30" customHeight="1" x14ac:dyDescent="0.25">
      <c r="A34" s="83" t="s">
        <v>936</v>
      </c>
      <c r="B34" s="83" t="s">
        <v>149</v>
      </c>
      <c r="C34" s="83" t="s">
        <v>131</v>
      </c>
      <c r="D34" s="83"/>
      <c r="E34" s="137">
        <v>330</v>
      </c>
      <c r="F34" s="83" t="s">
        <v>132</v>
      </c>
      <c r="G34" s="133">
        <v>0.1</v>
      </c>
      <c r="H34" s="85">
        <v>297</v>
      </c>
      <c r="I34" s="83"/>
      <c r="J34" s="83"/>
      <c r="K34" s="83" t="s">
        <v>938</v>
      </c>
      <c r="L34" s="83"/>
      <c r="M34" s="83"/>
      <c r="N34" s="83"/>
      <c r="O34" s="83"/>
    </row>
    <row r="35" spans="1:15" ht="30" customHeight="1" x14ac:dyDescent="0.25">
      <c r="A35" s="83" t="s">
        <v>936</v>
      </c>
      <c r="B35" s="83" t="s">
        <v>149</v>
      </c>
      <c r="C35" s="83" t="s">
        <v>133</v>
      </c>
      <c r="D35" s="83"/>
      <c r="E35" s="137">
        <v>250</v>
      </c>
      <c r="F35" s="83" t="s">
        <v>132</v>
      </c>
      <c r="G35" s="133">
        <v>0.1</v>
      </c>
      <c r="H35" s="85">
        <v>225</v>
      </c>
      <c r="I35" s="83"/>
      <c r="J35" s="83"/>
      <c r="K35" s="83" t="s">
        <v>938</v>
      </c>
      <c r="L35" s="83"/>
      <c r="M35" s="83"/>
      <c r="N35" s="83"/>
      <c r="O35" s="83"/>
    </row>
    <row r="36" spans="1:15" ht="30" customHeight="1" x14ac:dyDescent="0.25">
      <c r="A36" s="83" t="s">
        <v>936</v>
      </c>
      <c r="B36" s="83" t="s">
        <v>149</v>
      </c>
      <c r="C36" s="83" t="s">
        <v>134</v>
      </c>
      <c r="D36" s="83"/>
      <c r="E36" s="137">
        <v>320</v>
      </c>
      <c r="F36" s="83" t="s">
        <v>132</v>
      </c>
      <c r="G36" s="133">
        <v>0.1</v>
      </c>
      <c r="H36" s="85">
        <v>288</v>
      </c>
      <c r="I36" s="83"/>
      <c r="J36" s="83"/>
      <c r="K36" s="83" t="s">
        <v>938</v>
      </c>
      <c r="L36" s="83"/>
      <c r="M36" s="83"/>
      <c r="N36" s="83"/>
      <c r="O36" s="83"/>
    </row>
    <row r="37" spans="1:15" ht="30" customHeight="1" x14ac:dyDescent="0.25">
      <c r="A37" s="83" t="s">
        <v>936</v>
      </c>
      <c r="B37" s="83" t="s">
        <v>149</v>
      </c>
      <c r="C37" s="83" t="s">
        <v>135</v>
      </c>
      <c r="D37" s="83"/>
      <c r="E37" s="137">
        <v>275</v>
      </c>
      <c r="F37" s="83" t="s">
        <v>132</v>
      </c>
      <c r="G37" s="133">
        <v>0.1</v>
      </c>
      <c r="H37" s="85">
        <v>247.5</v>
      </c>
      <c r="I37" s="83"/>
      <c r="J37" s="83"/>
      <c r="K37" s="83" t="s">
        <v>938</v>
      </c>
      <c r="L37" s="83"/>
      <c r="M37" s="83"/>
      <c r="N37" s="83"/>
      <c r="O37" s="83"/>
    </row>
    <row r="38" spans="1:15" ht="30" customHeight="1" x14ac:dyDescent="0.25">
      <c r="A38" s="83" t="s">
        <v>936</v>
      </c>
      <c r="B38" s="83" t="s">
        <v>149</v>
      </c>
      <c r="C38" s="83" t="s">
        <v>136</v>
      </c>
      <c r="D38" s="83"/>
      <c r="E38" s="137">
        <v>330</v>
      </c>
      <c r="F38" s="83" t="s">
        <v>132</v>
      </c>
      <c r="G38" s="133">
        <v>0.1</v>
      </c>
      <c r="H38" s="85">
        <v>297</v>
      </c>
      <c r="I38" s="83"/>
      <c r="J38" s="83"/>
      <c r="K38" s="83" t="s">
        <v>938</v>
      </c>
      <c r="L38" s="83"/>
      <c r="M38" s="83"/>
      <c r="N38" s="83"/>
      <c r="O38" s="83"/>
    </row>
    <row r="39" spans="1:15" ht="30" customHeight="1" x14ac:dyDescent="0.25">
      <c r="A39" s="83" t="s">
        <v>936</v>
      </c>
      <c r="B39" s="83" t="s">
        <v>150</v>
      </c>
      <c r="C39" s="83" t="s">
        <v>151</v>
      </c>
      <c r="D39" s="83"/>
      <c r="E39" s="137">
        <v>180</v>
      </c>
      <c r="F39" s="83" t="s">
        <v>132</v>
      </c>
      <c r="G39" s="133">
        <v>0.1</v>
      </c>
      <c r="H39" s="85">
        <v>162</v>
      </c>
      <c r="I39" s="83"/>
      <c r="J39" s="83"/>
      <c r="K39" s="83" t="s">
        <v>938</v>
      </c>
      <c r="L39" s="83"/>
      <c r="M39" s="83"/>
      <c r="N39" s="83"/>
      <c r="O39" s="83"/>
    </row>
    <row r="40" spans="1:15" ht="30" customHeight="1" x14ac:dyDescent="0.25">
      <c r="A40" s="83" t="s">
        <v>936</v>
      </c>
      <c r="B40" s="83" t="s">
        <v>150</v>
      </c>
      <c r="C40" s="83" t="s">
        <v>152</v>
      </c>
      <c r="D40" s="83"/>
      <c r="E40" s="137">
        <v>220</v>
      </c>
      <c r="F40" s="83" t="s">
        <v>132</v>
      </c>
      <c r="G40" s="133">
        <v>0.1</v>
      </c>
      <c r="H40" s="85">
        <v>198</v>
      </c>
      <c r="I40" s="83"/>
      <c r="J40" s="83"/>
      <c r="K40" s="83" t="s">
        <v>938</v>
      </c>
      <c r="L40" s="83"/>
      <c r="M40" s="83"/>
      <c r="N40" s="83"/>
      <c r="O40" s="83"/>
    </row>
    <row r="41" spans="1:15" ht="30" customHeight="1" x14ac:dyDescent="0.25">
      <c r="A41" s="83" t="s">
        <v>936</v>
      </c>
      <c r="B41" s="83" t="s">
        <v>150</v>
      </c>
      <c r="C41" s="83" t="s">
        <v>153</v>
      </c>
      <c r="D41" s="83"/>
      <c r="E41" s="137">
        <v>270</v>
      </c>
      <c r="F41" s="83" t="s">
        <v>132</v>
      </c>
      <c r="G41" s="133">
        <v>0.1</v>
      </c>
      <c r="H41" s="85">
        <v>243</v>
      </c>
      <c r="I41" s="83"/>
      <c r="J41" s="83"/>
      <c r="K41" s="83" t="s">
        <v>938</v>
      </c>
      <c r="L41" s="83"/>
      <c r="M41" s="83"/>
      <c r="N41" s="83"/>
      <c r="O41" s="83"/>
    </row>
    <row r="42" spans="1:15" ht="30" customHeight="1" x14ac:dyDescent="0.25">
      <c r="A42" s="83" t="s">
        <v>936</v>
      </c>
      <c r="B42" s="83" t="s">
        <v>150</v>
      </c>
      <c r="C42" s="83" t="s">
        <v>154</v>
      </c>
      <c r="D42" s="83"/>
      <c r="E42" s="137">
        <v>280</v>
      </c>
      <c r="F42" s="83" t="s">
        <v>132</v>
      </c>
      <c r="G42" s="133">
        <v>0.1</v>
      </c>
      <c r="H42" s="85">
        <v>252</v>
      </c>
      <c r="I42" s="83"/>
      <c r="J42" s="83"/>
      <c r="K42" s="83" t="s">
        <v>938</v>
      </c>
      <c r="L42" s="83"/>
      <c r="M42" s="83"/>
      <c r="N42" s="83"/>
      <c r="O42" s="83"/>
    </row>
    <row r="43" spans="1:15" ht="30" customHeight="1" x14ac:dyDescent="0.25">
      <c r="A43" s="83" t="s">
        <v>936</v>
      </c>
      <c r="B43" s="83" t="s">
        <v>150</v>
      </c>
      <c r="C43" s="83" t="s">
        <v>155</v>
      </c>
      <c r="D43" s="83"/>
      <c r="E43" s="137">
        <v>220</v>
      </c>
      <c r="F43" s="83" t="s">
        <v>132</v>
      </c>
      <c r="G43" s="133">
        <v>0.1</v>
      </c>
      <c r="H43" s="85">
        <v>198</v>
      </c>
      <c r="I43" s="83"/>
      <c r="J43" s="83"/>
      <c r="K43" s="83" t="s">
        <v>938</v>
      </c>
      <c r="L43" s="83"/>
      <c r="M43" s="83"/>
      <c r="N43" s="83"/>
      <c r="O43" s="83"/>
    </row>
    <row r="44" spans="1:15" ht="30" customHeight="1" x14ac:dyDescent="0.25">
      <c r="A44" s="83" t="s">
        <v>936</v>
      </c>
      <c r="B44" s="83" t="s">
        <v>150</v>
      </c>
      <c r="C44" s="83" t="s">
        <v>156</v>
      </c>
      <c r="D44" s="83"/>
      <c r="E44" s="137">
        <v>250</v>
      </c>
      <c r="F44" s="83" t="s">
        <v>132</v>
      </c>
      <c r="G44" s="133">
        <v>0.1</v>
      </c>
      <c r="H44" s="85">
        <v>225</v>
      </c>
      <c r="I44" s="83"/>
      <c r="J44" s="83"/>
      <c r="K44" s="83" t="s">
        <v>938</v>
      </c>
      <c r="L44" s="83"/>
      <c r="M44" s="83"/>
      <c r="N44" s="83"/>
      <c r="O44" s="83"/>
    </row>
    <row r="45" spans="1:15" ht="30" customHeight="1" x14ac:dyDescent="0.25">
      <c r="A45" s="83" t="s">
        <v>936</v>
      </c>
      <c r="B45" s="83" t="s">
        <v>157</v>
      </c>
      <c r="C45" s="83" t="s">
        <v>158</v>
      </c>
      <c r="D45" s="83"/>
      <c r="E45" s="137">
        <v>140</v>
      </c>
      <c r="F45" s="83" t="s">
        <v>132</v>
      </c>
      <c r="G45" s="133">
        <v>0.1</v>
      </c>
      <c r="H45" s="85">
        <v>126</v>
      </c>
      <c r="I45" s="83"/>
      <c r="J45" s="83"/>
      <c r="K45" s="83" t="s">
        <v>938</v>
      </c>
      <c r="L45" s="83"/>
      <c r="M45" s="83"/>
      <c r="N45" s="83"/>
      <c r="O45" s="83"/>
    </row>
    <row r="46" spans="1:15" ht="30" customHeight="1" x14ac:dyDescent="0.25">
      <c r="A46" s="83" t="s">
        <v>936</v>
      </c>
      <c r="B46" s="83" t="s">
        <v>157</v>
      </c>
      <c r="C46" s="83" t="s">
        <v>159</v>
      </c>
      <c r="D46" s="83"/>
      <c r="E46" s="137">
        <v>330</v>
      </c>
      <c r="F46" s="83" t="s">
        <v>132</v>
      </c>
      <c r="G46" s="133">
        <v>0.1</v>
      </c>
      <c r="H46" s="85">
        <v>297</v>
      </c>
      <c r="I46" s="83"/>
      <c r="J46" s="83"/>
      <c r="K46" s="83" t="s">
        <v>938</v>
      </c>
      <c r="L46" s="83"/>
      <c r="M46" s="83"/>
      <c r="N46" s="83"/>
      <c r="O46" s="83"/>
    </row>
    <row r="47" spans="1:15" ht="30" customHeight="1" x14ac:dyDescent="0.25">
      <c r="A47" s="83" t="s">
        <v>936</v>
      </c>
      <c r="B47" s="83" t="s">
        <v>157</v>
      </c>
      <c r="C47" s="83" t="s">
        <v>160</v>
      </c>
      <c r="D47" s="83"/>
      <c r="E47" s="137">
        <v>230</v>
      </c>
      <c r="F47" s="83" t="s">
        <v>132</v>
      </c>
      <c r="G47" s="133">
        <v>0.1</v>
      </c>
      <c r="H47" s="85">
        <v>207</v>
      </c>
      <c r="I47" s="83"/>
      <c r="J47" s="83"/>
      <c r="K47" s="83" t="s">
        <v>938</v>
      </c>
      <c r="L47" s="83"/>
      <c r="M47" s="83"/>
      <c r="N47" s="83"/>
      <c r="O47" s="83"/>
    </row>
    <row r="48" spans="1:15" ht="30" customHeight="1" x14ac:dyDescent="0.25">
      <c r="A48" s="83" t="s">
        <v>936</v>
      </c>
      <c r="B48" s="83" t="s">
        <v>157</v>
      </c>
      <c r="C48" s="83" t="s">
        <v>161</v>
      </c>
      <c r="D48" s="83"/>
      <c r="E48" s="137">
        <v>250</v>
      </c>
      <c r="F48" s="83" t="s">
        <v>132</v>
      </c>
      <c r="G48" s="133">
        <v>0.1</v>
      </c>
      <c r="H48" s="85">
        <v>225</v>
      </c>
      <c r="I48" s="83">
        <f>SUM(H11:H48)</f>
        <v>9189</v>
      </c>
      <c r="J48" s="83"/>
      <c r="K48" s="83" t="s">
        <v>938</v>
      </c>
      <c r="L48" s="83"/>
      <c r="M48" s="83"/>
      <c r="N48" s="83"/>
      <c r="O48" s="83"/>
    </row>
    <row r="49" spans="1:15" ht="30" customHeight="1" x14ac:dyDescent="0.25">
      <c r="A49" s="83"/>
      <c r="B49" s="83"/>
      <c r="C49" s="83"/>
      <c r="D49" s="83"/>
      <c r="E49" s="137"/>
      <c r="F49" s="83"/>
      <c r="G49" s="133"/>
      <c r="H49" s="85"/>
      <c r="I49" s="83"/>
      <c r="J49" s="83"/>
      <c r="K49" s="83" t="s">
        <v>938</v>
      </c>
      <c r="L49" s="83"/>
      <c r="M49" s="83"/>
      <c r="N49" s="83"/>
      <c r="O49" s="83"/>
    </row>
    <row r="50" spans="1:15" s="99" customFormat="1" ht="30" customHeight="1" x14ac:dyDescent="0.25">
      <c r="A50" s="83" t="s">
        <v>937</v>
      </c>
      <c r="B50" s="83" t="s">
        <v>162</v>
      </c>
      <c r="C50" s="83" t="s">
        <v>163</v>
      </c>
      <c r="D50" s="83"/>
      <c r="E50" s="137">
        <v>150</v>
      </c>
      <c r="F50" s="83" t="s">
        <v>132</v>
      </c>
      <c r="G50" s="133">
        <v>0.1</v>
      </c>
      <c r="H50" s="85">
        <v>135</v>
      </c>
      <c r="I50" s="83"/>
      <c r="J50" s="83"/>
      <c r="K50" s="83" t="s">
        <v>938</v>
      </c>
      <c r="L50" s="83"/>
      <c r="M50" s="83"/>
      <c r="N50" s="83"/>
      <c r="O50" s="83"/>
    </row>
    <row r="51" spans="1:15" s="99" customFormat="1" ht="30" customHeight="1" x14ac:dyDescent="0.25">
      <c r="A51" s="83" t="s">
        <v>937</v>
      </c>
      <c r="B51" s="83" t="s">
        <v>130</v>
      </c>
      <c r="C51" s="83" t="s">
        <v>164</v>
      </c>
      <c r="D51" s="83"/>
      <c r="E51" s="137">
        <v>80</v>
      </c>
      <c r="F51" s="83" t="s">
        <v>132</v>
      </c>
      <c r="G51" s="133">
        <v>0.1</v>
      </c>
      <c r="H51" s="85">
        <v>72</v>
      </c>
      <c r="I51" s="83"/>
      <c r="J51" s="83"/>
      <c r="K51" s="83" t="s">
        <v>938</v>
      </c>
      <c r="L51" s="83"/>
      <c r="M51" s="83"/>
      <c r="N51" s="83"/>
      <c r="O51" s="83"/>
    </row>
    <row r="52" spans="1:15" s="99" customFormat="1" ht="30" customHeight="1" x14ac:dyDescent="0.25">
      <c r="A52" s="83" t="s">
        <v>937</v>
      </c>
      <c r="B52" s="83" t="s">
        <v>130</v>
      </c>
      <c r="C52" s="83" t="s">
        <v>165</v>
      </c>
      <c r="D52" s="83"/>
      <c r="E52" s="137">
        <v>100</v>
      </c>
      <c r="F52" s="83" t="s">
        <v>132</v>
      </c>
      <c r="G52" s="133">
        <v>0.1</v>
      </c>
      <c r="H52" s="85">
        <v>90</v>
      </c>
      <c r="I52" s="83"/>
      <c r="J52" s="83"/>
      <c r="K52" s="83" t="s">
        <v>938</v>
      </c>
      <c r="L52" s="83"/>
      <c r="M52" s="83"/>
      <c r="N52" s="83"/>
      <c r="O52" s="83"/>
    </row>
    <row r="53" spans="1:15" s="99" customFormat="1" ht="30" customHeight="1" x14ac:dyDescent="0.25">
      <c r="A53" s="83" t="s">
        <v>937</v>
      </c>
      <c r="B53" s="83" t="s">
        <v>130</v>
      </c>
      <c r="C53" s="83" t="s">
        <v>166</v>
      </c>
      <c r="D53" s="83"/>
      <c r="E53" s="137">
        <v>60</v>
      </c>
      <c r="F53" s="83" t="s">
        <v>132</v>
      </c>
      <c r="G53" s="133">
        <v>0.1</v>
      </c>
      <c r="H53" s="85">
        <v>54</v>
      </c>
      <c r="I53" s="83"/>
      <c r="J53" s="83"/>
      <c r="K53" s="83" t="s">
        <v>938</v>
      </c>
      <c r="L53" s="83"/>
      <c r="M53" s="83"/>
      <c r="N53" s="83"/>
      <c r="O53" s="83"/>
    </row>
    <row r="54" spans="1:15" s="99" customFormat="1" ht="30" customHeight="1" x14ac:dyDescent="0.25">
      <c r="A54" s="83" t="s">
        <v>937</v>
      </c>
      <c r="B54" s="83" t="s">
        <v>130</v>
      </c>
      <c r="C54" s="83" t="s">
        <v>167</v>
      </c>
      <c r="D54" s="83"/>
      <c r="E54" s="137">
        <v>90</v>
      </c>
      <c r="F54" s="83" t="s">
        <v>132</v>
      </c>
      <c r="G54" s="133">
        <v>0.1</v>
      </c>
      <c r="H54" s="85">
        <v>81</v>
      </c>
      <c r="I54" s="83"/>
      <c r="J54" s="83"/>
      <c r="K54" s="83" t="s">
        <v>938</v>
      </c>
      <c r="L54" s="83"/>
      <c r="M54" s="83"/>
      <c r="N54" s="83"/>
      <c r="O54" s="83"/>
    </row>
    <row r="55" spans="1:15" s="99" customFormat="1" ht="30" customHeight="1" x14ac:dyDescent="0.25">
      <c r="A55" s="83" t="s">
        <v>937</v>
      </c>
      <c r="B55" s="83" t="s">
        <v>130</v>
      </c>
      <c r="C55" s="83" t="s">
        <v>168</v>
      </c>
      <c r="D55" s="83"/>
      <c r="E55" s="137">
        <v>90</v>
      </c>
      <c r="F55" s="83" t="s">
        <v>132</v>
      </c>
      <c r="G55" s="133">
        <v>0.1</v>
      </c>
      <c r="H55" s="85">
        <v>81</v>
      </c>
      <c r="I55" s="83"/>
      <c r="J55" s="83"/>
      <c r="K55" s="83" t="s">
        <v>938</v>
      </c>
      <c r="L55" s="83"/>
      <c r="M55" s="83"/>
      <c r="N55" s="83"/>
      <c r="O55" s="83"/>
    </row>
    <row r="56" spans="1:15" s="99" customFormat="1" ht="30" customHeight="1" x14ac:dyDescent="0.25">
      <c r="A56" s="83" t="s">
        <v>937</v>
      </c>
      <c r="B56" s="83" t="s">
        <v>130</v>
      </c>
      <c r="C56" s="83" t="s">
        <v>169</v>
      </c>
      <c r="D56" s="83"/>
      <c r="E56" s="137">
        <v>110</v>
      </c>
      <c r="F56" s="83" t="s">
        <v>132</v>
      </c>
      <c r="G56" s="133">
        <v>0.1</v>
      </c>
      <c r="H56" s="85">
        <v>99</v>
      </c>
      <c r="I56" s="83"/>
      <c r="J56" s="83"/>
      <c r="K56" s="83" t="s">
        <v>938</v>
      </c>
      <c r="L56" s="83"/>
      <c r="M56" s="83"/>
      <c r="N56" s="83"/>
      <c r="O56" s="83"/>
    </row>
    <row r="57" spans="1:15" s="99" customFormat="1" ht="30" customHeight="1" x14ac:dyDescent="0.25">
      <c r="A57" s="83" t="s">
        <v>937</v>
      </c>
      <c r="B57" s="83" t="s">
        <v>137</v>
      </c>
      <c r="C57" s="83" t="s">
        <v>170</v>
      </c>
      <c r="D57" s="83"/>
      <c r="E57" s="137">
        <v>70</v>
      </c>
      <c r="F57" s="83" t="s">
        <v>132</v>
      </c>
      <c r="G57" s="133">
        <v>0.1</v>
      </c>
      <c r="H57" s="85">
        <v>63</v>
      </c>
      <c r="I57" s="83"/>
      <c r="J57" s="83"/>
      <c r="K57" s="83" t="s">
        <v>938</v>
      </c>
      <c r="L57" s="83"/>
      <c r="M57" s="83"/>
      <c r="N57" s="83"/>
      <c r="O57" s="83"/>
    </row>
    <row r="58" spans="1:15" ht="30" customHeight="1" x14ac:dyDescent="0.25">
      <c r="A58" s="83" t="s">
        <v>937</v>
      </c>
      <c r="B58" s="83" t="s">
        <v>137</v>
      </c>
      <c r="C58" s="83" t="s">
        <v>171</v>
      </c>
      <c r="D58" s="83"/>
      <c r="E58" s="137">
        <v>80</v>
      </c>
      <c r="F58" s="83" t="s">
        <v>132</v>
      </c>
      <c r="G58" s="133">
        <v>0.1</v>
      </c>
      <c r="H58" s="85">
        <v>72</v>
      </c>
      <c r="I58" s="83"/>
      <c r="J58" s="83"/>
      <c r="K58" s="83" t="s">
        <v>938</v>
      </c>
      <c r="L58" s="83"/>
      <c r="M58" s="83"/>
      <c r="N58" s="83"/>
      <c r="O58" s="83"/>
    </row>
    <row r="59" spans="1:15" ht="30" customHeight="1" x14ac:dyDescent="0.25">
      <c r="A59" s="83" t="s">
        <v>937</v>
      </c>
      <c r="B59" s="83" t="s">
        <v>140</v>
      </c>
      <c r="C59" s="83" t="s">
        <v>172</v>
      </c>
      <c r="D59" s="83"/>
      <c r="E59" s="137">
        <v>80</v>
      </c>
      <c r="F59" s="83" t="s">
        <v>132</v>
      </c>
      <c r="G59" s="133">
        <v>0.1</v>
      </c>
      <c r="H59" s="85">
        <v>72</v>
      </c>
      <c r="I59" s="83"/>
      <c r="J59" s="83"/>
      <c r="K59" s="83" t="s">
        <v>938</v>
      </c>
      <c r="L59" s="83"/>
      <c r="M59" s="83"/>
      <c r="N59" s="83"/>
      <c r="O59" s="83"/>
    </row>
    <row r="60" spans="1:15" ht="30" customHeight="1" x14ac:dyDescent="0.25">
      <c r="A60" s="83" t="s">
        <v>937</v>
      </c>
      <c r="B60" s="83" t="s">
        <v>140</v>
      </c>
      <c r="C60" s="83" t="s">
        <v>173</v>
      </c>
      <c r="D60" s="83"/>
      <c r="E60" s="137">
        <v>90</v>
      </c>
      <c r="F60" s="83" t="s">
        <v>132</v>
      </c>
      <c r="G60" s="133">
        <v>0.1</v>
      </c>
      <c r="H60" s="85">
        <v>81</v>
      </c>
      <c r="I60" s="83"/>
      <c r="J60" s="83"/>
      <c r="K60" s="83" t="s">
        <v>938</v>
      </c>
      <c r="L60" s="83"/>
      <c r="M60" s="83"/>
      <c r="N60" s="83"/>
      <c r="O60" s="83"/>
    </row>
    <row r="61" spans="1:15" ht="30" customHeight="1" x14ac:dyDescent="0.25">
      <c r="A61" s="83" t="s">
        <v>937</v>
      </c>
      <c r="B61" s="83" t="s">
        <v>140</v>
      </c>
      <c r="C61" s="83" t="s">
        <v>174</v>
      </c>
      <c r="D61" s="83"/>
      <c r="E61" s="137">
        <v>80</v>
      </c>
      <c r="F61" s="83" t="s">
        <v>132</v>
      </c>
      <c r="G61" s="133">
        <v>0.1</v>
      </c>
      <c r="H61" s="85">
        <v>72</v>
      </c>
      <c r="I61" s="83"/>
      <c r="J61" s="83"/>
      <c r="K61" s="83" t="s">
        <v>938</v>
      </c>
      <c r="L61" s="83"/>
      <c r="M61" s="83"/>
      <c r="N61" s="83"/>
      <c r="O61" s="83"/>
    </row>
    <row r="62" spans="1:15" ht="30" customHeight="1" x14ac:dyDescent="0.25">
      <c r="A62" s="83" t="s">
        <v>937</v>
      </c>
      <c r="B62" s="83" t="s">
        <v>140</v>
      </c>
      <c r="C62" s="83" t="s">
        <v>175</v>
      </c>
      <c r="D62" s="83"/>
      <c r="E62" s="137">
        <v>70</v>
      </c>
      <c r="F62" s="83" t="s">
        <v>132</v>
      </c>
      <c r="G62" s="133">
        <v>0.1</v>
      </c>
      <c r="H62" s="85">
        <v>63</v>
      </c>
      <c r="I62" s="83"/>
      <c r="J62" s="83"/>
      <c r="K62" s="83" t="s">
        <v>938</v>
      </c>
      <c r="L62" s="83"/>
      <c r="M62" s="83"/>
      <c r="N62" s="83"/>
      <c r="O62" s="83"/>
    </row>
    <row r="63" spans="1:15" ht="30" customHeight="1" x14ac:dyDescent="0.25">
      <c r="A63" s="83" t="s">
        <v>937</v>
      </c>
      <c r="B63" s="83" t="s">
        <v>140</v>
      </c>
      <c r="C63" s="83" t="s">
        <v>176</v>
      </c>
      <c r="D63" s="83"/>
      <c r="E63" s="137">
        <v>70</v>
      </c>
      <c r="F63" s="83" t="s">
        <v>132</v>
      </c>
      <c r="G63" s="133">
        <v>0.1</v>
      </c>
      <c r="H63" s="85">
        <v>63</v>
      </c>
      <c r="I63" s="83"/>
      <c r="J63" s="83"/>
      <c r="K63" s="83" t="s">
        <v>938</v>
      </c>
      <c r="L63" s="83"/>
      <c r="M63" s="83"/>
      <c r="N63" s="83"/>
      <c r="O63" s="83"/>
    </row>
    <row r="64" spans="1:15" ht="30" customHeight="1" x14ac:dyDescent="0.25">
      <c r="A64" s="83" t="s">
        <v>937</v>
      </c>
      <c r="B64" s="83" t="s">
        <v>140</v>
      </c>
      <c r="C64" s="83" t="s">
        <v>177</v>
      </c>
      <c r="D64" s="83"/>
      <c r="E64" s="137">
        <v>60</v>
      </c>
      <c r="F64" s="83" t="s">
        <v>132</v>
      </c>
      <c r="G64" s="133">
        <v>0.1</v>
      </c>
      <c r="H64" s="85">
        <v>54</v>
      </c>
      <c r="I64" s="83"/>
      <c r="J64" s="83"/>
      <c r="K64" s="83" t="s">
        <v>938</v>
      </c>
      <c r="L64" s="83"/>
      <c r="M64" s="83"/>
      <c r="N64" s="83"/>
      <c r="O64" s="83"/>
    </row>
    <row r="65" spans="1:15" ht="30" customHeight="1" x14ac:dyDescent="0.25">
      <c r="A65" s="83" t="s">
        <v>937</v>
      </c>
      <c r="B65" s="83" t="s">
        <v>147</v>
      </c>
      <c r="C65" s="83" t="s">
        <v>178</v>
      </c>
      <c r="D65" s="83"/>
      <c r="E65" s="137">
        <v>150</v>
      </c>
      <c r="F65" s="83" t="s">
        <v>132</v>
      </c>
      <c r="G65" s="133">
        <v>0.1</v>
      </c>
      <c r="H65" s="85">
        <v>135</v>
      </c>
      <c r="I65" s="83"/>
      <c r="J65" s="83"/>
      <c r="K65" s="83" t="s">
        <v>938</v>
      </c>
      <c r="L65" s="83"/>
      <c r="M65" s="83"/>
      <c r="N65" s="83"/>
      <c r="O65" s="83"/>
    </row>
    <row r="66" spans="1:15" ht="30" customHeight="1" x14ac:dyDescent="0.25">
      <c r="A66" s="83" t="s">
        <v>937</v>
      </c>
      <c r="B66" s="83" t="s">
        <v>147</v>
      </c>
      <c r="C66" s="83" t="s">
        <v>164</v>
      </c>
      <c r="D66" s="83"/>
      <c r="E66" s="137">
        <v>80</v>
      </c>
      <c r="F66" s="83" t="s">
        <v>132</v>
      </c>
      <c r="G66" s="133">
        <v>0.1</v>
      </c>
      <c r="H66" s="85">
        <v>72</v>
      </c>
      <c r="I66" s="83"/>
      <c r="J66" s="83"/>
      <c r="K66" s="83" t="s">
        <v>938</v>
      </c>
      <c r="L66" s="83"/>
      <c r="M66" s="83"/>
      <c r="N66" s="83"/>
      <c r="O66" s="83"/>
    </row>
    <row r="67" spans="1:15" ht="30" customHeight="1" x14ac:dyDescent="0.25">
      <c r="A67" s="83" t="s">
        <v>937</v>
      </c>
      <c r="B67" s="83" t="s">
        <v>147</v>
      </c>
      <c r="C67" s="83" t="s">
        <v>165</v>
      </c>
      <c r="D67" s="83"/>
      <c r="E67" s="137">
        <v>100</v>
      </c>
      <c r="F67" s="83" t="s">
        <v>132</v>
      </c>
      <c r="G67" s="133">
        <v>0.1</v>
      </c>
      <c r="H67" s="85">
        <v>90</v>
      </c>
      <c r="I67" s="83"/>
      <c r="J67" s="83"/>
      <c r="K67" s="83" t="s">
        <v>938</v>
      </c>
      <c r="L67" s="83"/>
      <c r="M67" s="83"/>
      <c r="N67" s="83"/>
      <c r="O67" s="83"/>
    </row>
    <row r="68" spans="1:15" ht="30" customHeight="1" x14ac:dyDescent="0.25">
      <c r="A68" s="83" t="s">
        <v>937</v>
      </c>
      <c r="B68" s="83" t="s">
        <v>147</v>
      </c>
      <c r="C68" s="83" t="s">
        <v>166</v>
      </c>
      <c r="D68" s="83"/>
      <c r="E68" s="137">
        <v>60</v>
      </c>
      <c r="F68" s="83" t="s">
        <v>132</v>
      </c>
      <c r="G68" s="133">
        <v>0.1</v>
      </c>
      <c r="H68" s="85">
        <v>54</v>
      </c>
      <c r="I68" s="83"/>
      <c r="J68" s="83"/>
      <c r="K68" s="83" t="s">
        <v>938</v>
      </c>
      <c r="L68" s="83"/>
      <c r="M68" s="83"/>
      <c r="N68" s="83"/>
      <c r="O68" s="83"/>
    </row>
    <row r="69" spans="1:15" ht="30" customHeight="1" x14ac:dyDescent="0.25">
      <c r="A69" s="83" t="s">
        <v>937</v>
      </c>
      <c r="B69" s="83" t="s">
        <v>147</v>
      </c>
      <c r="C69" s="83" t="s">
        <v>167</v>
      </c>
      <c r="D69" s="83"/>
      <c r="E69" s="137">
        <v>90</v>
      </c>
      <c r="F69" s="83" t="s">
        <v>132</v>
      </c>
      <c r="G69" s="133">
        <v>0.1</v>
      </c>
      <c r="H69" s="85">
        <v>81</v>
      </c>
      <c r="I69" s="83"/>
      <c r="J69" s="83"/>
      <c r="K69" s="83" t="s">
        <v>938</v>
      </c>
      <c r="L69" s="83"/>
      <c r="M69" s="83"/>
      <c r="N69" s="83"/>
      <c r="O69" s="83"/>
    </row>
    <row r="70" spans="1:15" ht="30" customHeight="1" x14ac:dyDescent="0.25">
      <c r="A70" s="83" t="s">
        <v>937</v>
      </c>
      <c r="B70" s="83" t="s">
        <v>147</v>
      </c>
      <c r="C70" s="83" t="s">
        <v>168</v>
      </c>
      <c r="D70" s="83"/>
      <c r="E70" s="137">
        <v>90</v>
      </c>
      <c r="F70" s="83" t="s">
        <v>132</v>
      </c>
      <c r="G70" s="133">
        <v>0.1</v>
      </c>
      <c r="H70" s="85">
        <v>81</v>
      </c>
      <c r="I70" s="83"/>
      <c r="J70" s="83"/>
      <c r="K70" s="83" t="s">
        <v>938</v>
      </c>
      <c r="L70" s="83"/>
      <c r="M70" s="83"/>
      <c r="N70" s="83"/>
      <c r="O70" s="83"/>
    </row>
    <row r="71" spans="1:15" ht="30" customHeight="1" x14ac:dyDescent="0.25">
      <c r="A71" s="83" t="s">
        <v>937</v>
      </c>
      <c r="B71" s="83" t="s">
        <v>147</v>
      </c>
      <c r="C71" s="83" t="s">
        <v>169</v>
      </c>
      <c r="D71" s="83"/>
      <c r="E71" s="137">
        <v>110</v>
      </c>
      <c r="F71" s="83" t="s">
        <v>132</v>
      </c>
      <c r="G71" s="133">
        <v>0.1</v>
      </c>
      <c r="H71" s="85">
        <v>99</v>
      </c>
      <c r="I71" s="83"/>
      <c r="J71" s="83"/>
      <c r="K71" s="83" t="s">
        <v>938</v>
      </c>
      <c r="L71" s="83"/>
      <c r="M71" s="83"/>
      <c r="N71" s="83"/>
      <c r="O71" s="83"/>
    </row>
    <row r="72" spans="1:15" ht="30" customHeight="1" x14ac:dyDescent="0.25">
      <c r="A72" s="83" t="s">
        <v>937</v>
      </c>
      <c r="B72" s="83" t="s">
        <v>148</v>
      </c>
      <c r="C72" s="83" t="s">
        <v>178</v>
      </c>
      <c r="D72" s="83"/>
      <c r="E72" s="137">
        <v>150</v>
      </c>
      <c r="F72" s="83" t="s">
        <v>132</v>
      </c>
      <c r="G72" s="133">
        <v>0.1</v>
      </c>
      <c r="H72" s="85">
        <v>135</v>
      </c>
      <c r="I72" s="83"/>
      <c r="J72" s="83"/>
      <c r="K72" s="83" t="s">
        <v>938</v>
      </c>
      <c r="L72" s="83"/>
      <c r="M72" s="83"/>
      <c r="N72" s="83"/>
      <c r="O72" s="83"/>
    </row>
    <row r="73" spans="1:15" ht="30" customHeight="1" x14ac:dyDescent="0.25">
      <c r="A73" s="83" t="s">
        <v>937</v>
      </c>
      <c r="B73" s="83" t="s">
        <v>148</v>
      </c>
      <c r="C73" s="83" t="s">
        <v>164</v>
      </c>
      <c r="D73" s="83"/>
      <c r="E73" s="137">
        <v>80</v>
      </c>
      <c r="F73" s="83" t="s">
        <v>132</v>
      </c>
      <c r="G73" s="133">
        <v>0.1</v>
      </c>
      <c r="H73" s="85">
        <v>72</v>
      </c>
      <c r="I73" s="83"/>
      <c r="J73" s="83"/>
      <c r="K73" s="83" t="s">
        <v>938</v>
      </c>
      <c r="L73" s="83"/>
      <c r="M73" s="83"/>
      <c r="N73" s="83"/>
      <c r="O73" s="83"/>
    </row>
    <row r="74" spans="1:15" ht="30" customHeight="1" x14ac:dyDescent="0.25">
      <c r="A74" s="83" t="s">
        <v>937</v>
      </c>
      <c r="B74" s="83" t="s">
        <v>148</v>
      </c>
      <c r="C74" s="83" t="s">
        <v>165</v>
      </c>
      <c r="D74" s="83"/>
      <c r="E74" s="137">
        <v>100</v>
      </c>
      <c r="F74" s="83" t="s">
        <v>132</v>
      </c>
      <c r="G74" s="133">
        <v>0.1</v>
      </c>
      <c r="H74" s="85">
        <v>90</v>
      </c>
      <c r="I74" s="83"/>
      <c r="J74" s="83"/>
      <c r="K74" s="83" t="s">
        <v>938</v>
      </c>
      <c r="L74" s="83"/>
      <c r="M74" s="83"/>
      <c r="N74" s="83"/>
      <c r="O74" s="83"/>
    </row>
    <row r="75" spans="1:15" ht="30" customHeight="1" x14ac:dyDescent="0.25">
      <c r="A75" s="83" t="s">
        <v>937</v>
      </c>
      <c r="B75" s="83" t="s">
        <v>148</v>
      </c>
      <c r="C75" s="83" t="s">
        <v>166</v>
      </c>
      <c r="D75" s="83"/>
      <c r="E75" s="137">
        <v>60</v>
      </c>
      <c r="F75" s="83" t="s">
        <v>132</v>
      </c>
      <c r="G75" s="133">
        <v>0.1</v>
      </c>
      <c r="H75" s="85">
        <v>54</v>
      </c>
      <c r="I75" s="83"/>
      <c r="J75" s="83"/>
      <c r="K75" s="83" t="s">
        <v>938</v>
      </c>
      <c r="L75" s="83"/>
      <c r="M75" s="83"/>
      <c r="N75" s="83"/>
      <c r="O75" s="83"/>
    </row>
    <row r="76" spans="1:15" ht="30" customHeight="1" x14ac:dyDescent="0.25">
      <c r="A76" s="83" t="s">
        <v>937</v>
      </c>
      <c r="B76" s="83" t="s">
        <v>148</v>
      </c>
      <c r="C76" s="83" t="s">
        <v>167</v>
      </c>
      <c r="D76" s="83"/>
      <c r="E76" s="137">
        <v>90</v>
      </c>
      <c r="F76" s="83" t="s">
        <v>132</v>
      </c>
      <c r="G76" s="133">
        <v>0.1</v>
      </c>
      <c r="H76" s="85">
        <v>81</v>
      </c>
      <c r="I76" s="83"/>
      <c r="J76" s="83"/>
      <c r="K76" s="83" t="s">
        <v>938</v>
      </c>
      <c r="L76" s="83"/>
      <c r="M76" s="83"/>
      <c r="N76" s="83"/>
      <c r="O76" s="83"/>
    </row>
    <row r="77" spans="1:15" ht="30" customHeight="1" x14ac:dyDescent="0.25">
      <c r="A77" s="83" t="s">
        <v>937</v>
      </c>
      <c r="B77" s="83" t="s">
        <v>148</v>
      </c>
      <c r="C77" s="83" t="s">
        <v>168</v>
      </c>
      <c r="D77" s="83"/>
      <c r="E77" s="137">
        <v>90</v>
      </c>
      <c r="F77" s="83" t="s">
        <v>132</v>
      </c>
      <c r="G77" s="133">
        <v>0.1</v>
      </c>
      <c r="H77" s="85">
        <v>81</v>
      </c>
      <c r="I77" s="83"/>
      <c r="J77" s="83"/>
      <c r="K77" s="83" t="s">
        <v>938</v>
      </c>
      <c r="L77" s="83"/>
      <c r="M77" s="83"/>
      <c r="N77" s="83"/>
      <c r="O77" s="83"/>
    </row>
    <row r="78" spans="1:15" ht="30" customHeight="1" x14ac:dyDescent="0.25">
      <c r="A78" s="83" t="s">
        <v>937</v>
      </c>
      <c r="B78" s="83" t="s">
        <v>148</v>
      </c>
      <c r="C78" s="83" t="s">
        <v>169</v>
      </c>
      <c r="D78" s="83"/>
      <c r="E78" s="137">
        <v>110</v>
      </c>
      <c r="F78" s="83" t="s">
        <v>132</v>
      </c>
      <c r="G78" s="133">
        <v>0.1</v>
      </c>
      <c r="H78" s="85">
        <v>99</v>
      </c>
      <c r="I78" s="83"/>
      <c r="J78" s="83"/>
      <c r="K78" s="83" t="s">
        <v>938</v>
      </c>
      <c r="L78" s="83"/>
      <c r="M78" s="83"/>
      <c r="N78" s="83"/>
      <c r="O78" s="83"/>
    </row>
    <row r="79" spans="1:15" ht="30" customHeight="1" x14ac:dyDescent="0.25">
      <c r="A79" s="83" t="s">
        <v>937</v>
      </c>
      <c r="B79" s="83" t="s">
        <v>149</v>
      </c>
      <c r="C79" s="83" t="s">
        <v>178</v>
      </c>
      <c r="D79" s="83"/>
      <c r="E79" s="137">
        <v>150</v>
      </c>
      <c r="F79" s="83" t="s">
        <v>132</v>
      </c>
      <c r="G79" s="133">
        <v>0.1</v>
      </c>
      <c r="H79" s="85">
        <v>135</v>
      </c>
      <c r="I79" s="83"/>
      <c r="J79" s="83"/>
      <c r="K79" s="83" t="s">
        <v>938</v>
      </c>
      <c r="L79" s="83"/>
      <c r="M79" s="83"/>
      <c r="N79" s="83"/>
      <c r="O79" s="83"/>
    </row>
    <row r="80" spans="1:15" ht="30" customHeight="1" x14ac:dyDescent="0.25">
      <c r="A80" s="83" t="s">
        <v>937</v>
      </c>
      <c r="B80" s="83" t="s">
        <v>149</v>
      </c>
      <c r="C80" s="83" t="s">
        <v>164</v>
      </c>
      <c r="D80" s="83"/>
      <c r="E80" s="137">
        <v>80</v>
      </c>
      <c r="F80" s="83" t="s">
        <v>132</v>
      </c>
      <c r="G80" s="133">
        <v>0.1</v>
      </c>
      <c r="H80" s="85">
        <v>72</v>
      </c>
      <c r="I80" s="83"/>
      <c r="J80" s="83"/>
      <c r="K80" s="83" t="s">
        <v>938</v>
      </c>
      <c r="L80" s="83"/>
      <c r="M80" s="83"/>
      <c r="N80" s="83"/>
      <c r="O80" s="83"/>
    </row>
    <row r="81" spans="1:15" ht="30" customHeight="1" x14ac:dyDescent="0.25">
      <c r="A81" s="83" t="s">
        <v>937</v>
      </c>
      <c r="B81" s="83" t="s">
        <v>149</v>
      </c>
      <c r="C81" s="83" t="s">
        <v>165</v>
      </c>
      <c r="D81" s="83"/>
      <c r="E81" s="137">
        <v>100</v>
      </c>
      <c r="F81" s="83" t="s">
        <v>132</v>
      </c>
      <c r="G81" s="133">
        <v>0.1</v>
      </c>
      <c r="H81" s="85">
        <v>90</v>
      </c>
      <c r="I81" s="83"/>
      <c r="J81" s="83"/>
      <c r="K81" s="83" t="s">
        <v>938</v>
      </c>
      <c r="L81" s="83"/>
      <c r="M81" s="83"/>
      <c r="N81" s="83"/>
      <c r="O81" s="83"/>
    </row>
    <row r="82" spans="1:15" ht="30" customHeight="1" x14ac:dyDescent="0.25">
      <c r="A82" s="83" t="s">
        <v>937</v>
      </c>
      <c r="B82" s="83" t="s">
        <v>149</v>
      </c>
      <c r="C82" s="83" t="s">
        <v>166</v>
      </c>
      <c r="D82" s="83"/>
      <c r="E82" s="137">
        <v>60</v>
      </c>
      <c r="F82" s="83" t="s">
        <v>132</v>
      </c>
      <c r="G82" s="133">
        <v>0.1</v>
      </c>
      <c r="H82" s="85">
        <v>54</v>
      </c>
      <c r="I82" s="83"/>
      <c r="J82" s="83"/>
      <c r="K82" s="83" t="s">
        <v>938</v>
      </c>
      <c r="L82" s="83"/>
      <c r="M82" s="83"/>
      <c r="N82" s="83"/>
      <c r="O82" s="83"/>
    </row>
    <row r="83" spans="1:15" ht="30" customHeight="1" x14ac:dyDescent="0.25">
      <c r="A83" s="83" t="s">
        <v>937</v>
      </c>
      <c r="B83" s="83" t="s">
        <v>149</v>
      </c>
      <c r="C83" s="83" t="s">
        <v>167</v>
      </c>
      <c r="D83" s="83"/>
      <c r="E83" s="137">
        <v>90</v>
      </c>
      <c r="F83" s="83" t="s">
        <v>132</v>
      </c>
      <c r="G83" s="133">
        <v>0.1</v>
      </c>
      <c r="H83" s="85">
        <v>81</v>
      </c>
      <c r="I83" s="83"/>
      <c r="J83" s="83"/>
      <c r="K83" s="83" t="s">
        <v>938</v>
      </c>
      <c r="L83" s="83"/>
      <c r="M83" s="83"/>
      <c r="N83" s="83"/>
      <c r="O83" s="83"/>
    </row>
    <row r="84" spans="1:15" ht="30" customHeight="1" x14ac:dyDescent="0.25">
      <c r="A84" s="83" t="s">
        <v>937</v>
      </c>
      <c r="B84" s="83" t="s">
        <v>149</v>
      </c>
      <c r="C84" s="83" t="s">
        <v>168</v>
      </c>
      <c r="D84" s="83"/>
      <c r="E84" s="137">
        <v>90</v>
      </c>
      <c r="F84" s="83" t="s">
        <v>132</v>
      </c>
      <c r="G84" s="133">
        <v>0.1</v>
      </c>
      <c r="H84" s="85">
        <v>81</v>
      </c>
      <c r="I84" s="83"/>
      <c r="J84" s="83"/>
      <c r="K84" s="83" t="s">
        <v>938</v>
      </c>
      <c r="L84" s="83"/>
      <c r="M84" s="83"/>
      <c r="N84" s="83"/>
      <c r="O84" s="83"/>
    </row>
    <row r="85" spans="1:15" ht="30" customHeight="1" x14ac:dyDescent="0.25">
      <c r="A85" s="83" t="s">
        <v>937</v>
      </c>
      <c r="B85" s="83" t="s">
        <v>149</v>
      </c>
      <c r="C85" s="83" t="s">
        <v>169</v>
      </c>
      <c r="D85" s="83"/>
      <c r="E85" s="137">
        <v>110</v>
      </c>
      <c r="F85" s="83" t="s">
        <v>132</v>
      </c>
      <c r="G85" s="133">
        <v>0.1</v>
      </c>
      <c r="H85" s="85">
        <v>99</v>
      </c>
      <c r="I85" s="83"/>
      <c r="J85" s="83"/>
      <c r="K85" s="83" t="s">
        <v>938</v>
      </c>
      <c r="L85" s="83"/>
      <c r="M85" s="83"/>
      <c r="N85" s="83"/>
      <c r="O85" s="83"/>
    </row>
    <row r="86" spans="1:15" ht="30" customHeight="1" x14ac:dyDescent="0.25">
      <c r="A86" s="83" t="s">
        <v>937</v>
      </c>
      <c r="B86" s="83" t="s">
        <v>150</v>
      </c>
      <c r="C86" s="83" t="s">
        <v>179</v>
      </c>
      <c r="D86" s="83"/>
      <c r="E86" s="137">
        <v>50</v>
      </c>
      <c r="F86" s="83" t="s">
        <v>132</v>
      </c>
      <c r="G86" s="133">
        <v>0.1</v>
      </c>
      <c r="H86" s="85">
        <v>45</v>
      </c>
      <c r="I86" s="83"/>
      <c r="J86" s="83"/>
      <c r="K86" s="83" t="s">
        <v>938</v>
      </c>
      <c r="L86" s="83"/>
      <c r="M86" s="83"/>
      <c r="N86" s="83"/>
      <c r="O86" s="83"/>
    </row>
    <row r="87" spans="1:15" ht="30" customHeight="1" x14ac:dyDescent="0.25">
      <c r="A87" s="83" t="s">
        <v>937</v>
      </c>
      <c r="B87" s="83" t="s">
        <v>150</v>
      </c>
      <c r="C87" s="83" t="s">
        <v>180</v>
      </c>
      <c r="D87" s="83"/>
      <c r="E87" s="137">
        <v>60</v>
      </c>
      <c r="F87" s="83" t="s">
        <v>132</v>
      </c>
      <c r="G87" s="133">
        <v>0.1</v>
      </c>
      <c r="H87" s="85">
        <v>54</v>
      </c>
      <c r="I87" s="83"/>
      <c r="J87" s="83"/>
      <c r="K87" s="83" t="s">
        <v>938</v>
      </c>
      <c r="L87" s="83"/>
      <c r="M87" s="83"/>
      <c r="N87" s="83"/>
      <c r="O87" s="83"/>
    </row>
    <row r="88" spans="1:15" ht="30" customHeight="1" x14ac:dyDescent="0.25">
      <c r="A88" s="83" t="s">
        <v>937</v>
      </c>
      <c r="B88" s="83" t="s">
        <v>150</v>
      </c>
      <c r="C88" s="83" t="s">
        <v>181</v>
      </c>
      <c r="D88" s="83"/>
      <c r="E88" s="137">
        <v>70</v>
      </c>
      <c r="F88" s="83" t="s">
        <v>132</v>
      </c>
      <c r="G88" s="133">
        <v>0.1</v>
      </c>
      <c r="H88" s="85">
        <v>63</v>
      </c>
      <c r="I88" s="83"/>
      <c r="J88" s="83"/>
      <c r="K88" s="83" t="s">
        <v>938</v>
      </c>
      <c r="L88" s="83"/>
      <c r="M88" s="83"/>
      <c r="N88" s="83"/>
      <c r="O88" s="83"/>
    </row>
    <row r="89" spans="1:15" ht="30" customHeight="1" x14ac:dyDescent="0.25">
      <c r="A89" s="83" t="s">
        <v>937</v>
      </c>
      <c r="B89" s="83" t="s">
        <v>157</v>
      </c>
      <c r="C89" s="83" t="s">
        <v>182</v>
      </c>
      <c r="D89" s="83"/>
      <c r="E89" s="137">
        <v>60</v>
      </c>
      <c r="F89" s="83" t="s">
        <v>132</v>
      </c>
      <c r="G89" s="133">
        <v>0.1</v>
      </c>
      <c r="H89" s="85">
        <v>54</v>
      </c>
      <c r="I89" s="83"/>
      <c r="J89" s="83"/>
      <c r="K89" s="83" t="s">
        <v>938</v>
      </c>
      <c r="L89" s="83"/>
      <c r="M89" s="83"/>
      <c r="N89" s="83"/>
      <c r="O89" s="83"/>
    </row>
    <row r="90" spans="1:15" ht="30" customHeight="1" x14ac:dyDescent="0.25">
      <c r="A90" s="83" t="s">
        <v>937</v>
      </c>
      <c r="B90" s="83" t="s">
        <v>157</v>
      </c>
      <c r="C90" s="83" t="s">
        <v>183</v>
      </c>
      <c r="D90" s="83"/>
      <c r="E90" s="137">
        <v>110</v>
      </c>
      <c r="F90" s="83" t="s">
        <v>132</v>
      </c>
      <c r="G90" s="133">
        <v>0.1</v>
      </c>
      <c r="H90" s="85">
        <v>99</v>
      </c>
      <c r="I90" s="83"/>
      <c r="J90" s="83"/>
      <c r="K90" s="83" t="s">
        <v>938</v>
      </c>
      <c r="L90" s="83"/>
      <c r="M90" s="83"/>
      <c r="N90" s="83"/>
      <c r="O90" s="83"/>
    </row>
    <row r="91" spans="1:15" ht="30" customHeight="1" x14ac:dyDescent="0.25">
      <c r="A91" s="83" t="s">
        <v>937</v>
      </c>
      <c r="B91" s="83" t="s">
        <v>157</v>
      </c>
      <c r="C91" s="83" t="s">
        <v>184</v>
      </c>
      <c r="D91" s="83"/>
      <c r="E91" s="137">
        <v>80</v>
      </c>
      <c r="F91" s="83" t="s">
        <v>132</v>
      </c>
      <c r="G91" s="133">
        <v>0.1</v>
      </c>
      <c r="H91" s="85">
        <v>72</v>
      </c>
      <c r="I91" s="83"/>
      <c r="J91" s="83"/>
      <c r="K91" s="83" t="s">
        <v>938</v>
      </c>
      <c r="L91" s="83"/>
      <c r="M91" s="83"/>
      <c r="N91" s="83"/>
      <c r="O91" s="83"/>
    </row>
    <row r="92" spans="1:15" ht="30" customHeight="1" x14ac:dyDescent="0.25">
      <c r="A92" s="83" t="s">
        <v>937</v>
      </c>
      <c r="B92" s="83" t="s">
        <v>157</v>
      </c>
      <c r="C92" s="83" t="s">
        <v>185</v>
      </c>
      <c r="D92" s="83"/>
      <c r="E92" s="137">
        <v>90</v>
      </c>
      <c r="F92" s="83" t="s">
        <v>132</v>
      </c>
      <c r="G92" s="133">
        <v>0.1</v>
      </c>
      <c r="H92" s="85">
        <v>81</v>
      </c>
      <c r="I92" s="83">
        <f>SUM(H50:H92)</f>
        <v>3456</v>
      </c>
      <c r="J92" s="83"/>
      <c r="K92" s="83" t="s">
        <v>938</v>
      </c>
      <c r="L92" s="83"/>
      <c r="M92" s="83"/>
      <c r="N92" s="83"/>
      <c r="O92" s="83"/>
    </row>
    <row r="93" spans="1:15" s="164" customFormat="1" ht="30" customHeight="1" x14ac:dyDescent="0.25">
      <c r="B93" s="164" t="s">
        <v>195</v>
      </c>
      <c r="E93" s="198"/>
      <c r="G93" s="199"/>
      <c r="H93" s="200"/>
    </row>
    <row r="94" spans="1:15" ht="30" customHeight="1" x14ac:dyDescent="0.25">
      <c r="A94" s="83" t="s">
        <v>3422</v>
      </c>
      <c r="B94" s="83" t="s">
        <v>196</v>
      </c>
      <c r="C94" s="83" t="s">
        <v>197</v>
      </c>
      <c r="D94" s="83"/>
      <c r="E94" s="137">
        <v>111</v>
      </c>
      <c r="F94" s="83" t="s">
        <v>198</v>
      </c>
      <c r="G94" s="133">
        <v>0.1</v>
      </c>
      <c r="H94" s="85">
        <v>100</v>
      </c>
      <c r="I94" s="85" t="s">
        <v>195</v>
      </c>
      <c r="J94" s="83"/>
      <c r="K94" s="83"/>
      <c r="L94" s="83"/>
      <c r="M94" s="83"/>
      <c r="N94" s="83"/>
      <c r="O94" s="83"/>
    </row>
    <row r="95" spans="1:15" ht="30" customHeight="1" x14ac:dyDescent="0.25">
      <c r="A95" s="83" t="s">
        <v>3422</v>
      </c>
      <c r="B95" s="83" t="s">
        <v>199</v>
      </c>
      <c r="C95" s="83" t="s">
        <v>197</v>
      </c>
      <c r="D95" s="83"/>
      <c r="E95" s="137">
        <v>155.55000000000001</v>
      </c>
      <c r="F95" s="83" t="s">
        <v>198</v>
      </c>
      <c r="G95" s="133">
        <v>0.1</v>
      </c>
      <c r="H95" s="85">
        <v>140</v>
      </c>
      <c r="I95" s="83"/>
      <c r="J95" s="83"/>
      <c r="K95" s="83"/>
      <c r="L95" s="83"/>
      <c r="M95" s="83"/>
      <c r="N95" s="83"/>
      <c r="O95" s="83"/>
    </row>
    <row r="96" spans="1:15" ht="30" customHeight="1" x14ac:dyDescent="0.25">
      <c r="A96" s="83" t="s">
        <v>3422</v>
      </c>
      <c r="B96" s="83" t="s">
        <v>200</v>
      </c>
      <c r="C96" s="83" t="s">
        <v>197</v>
      </c>
      <c r="D96" s="83"/>
      <c r="E96" s="137">
        <v>205.55</v>
      </c>
      <c r="F96" s="83" t="s">
        <v>198</v>
      </c>
      <c r="G96" s="133">
        <v>0.1</v>
      </c>
      <c r="H96" s="85">
        <v>185</v>
      </c>
      <c r="I96" s="83"/>
      <c r="J96" s="83"/>
      <c r="K96" s="83"/>
      <c r="L96" s="83"/>
      <c r="M96" s="83"/>
      <c r="N96" s="83"/>
      <c r="O96" s="83"/>
    </row>
    <row r="97" spans="1:15" ht="30" customHeight="1" x14ac:dyDescent="0.25">
      <c r="A97" s="83" t="s">
        <v>3422</v>
      </c>
      <c r="B97" s="83" t="s">
        <v>131</v>
      </c>
      <c r="C97" s="83" t="s">
        <v>197</v>
      </c>
      <c r="D97" s="83"/>
      <c r="E97" s="137">
        <v>244.44</v>
      </c>
      <c r="F97" s="83" t="s">
        <v>198</v>
      </c>
      <c r="G97" s="133">
        <v>0.1</v>
      </c>
      <c r="H97" s="85">
        <v>220</v>
      </c>
      <c r="I97" s="83"/>
      <c r="J97" s="83"/>
      <c r="K97" s="83"/>
      <c r="L97" s="83"/>
      <c r="M97" s="83"/>
      <c r="N97" s="83"/>
      <c r="O97" s="83"/>
    </row>
    <row r="98" spans="1:15" ht="30" customHeight="1" x14ac:dyDescent="0.25">
      <c r="A98" s="83" t="s">
        <v>3422</v>
      </c>
      <c r="B98" s="83" t="s">
        <v>201</v>
      </c>
      <c r="C98" s="83" t="s">
        <v>197</v>
      </c>
      <c r="D98" s="83"/>
      <c r="E98" s="137">
        <v>288.88</v>
      </c>
      <c r="F98" s="83" t="s">
        <v>198</v>
      </c>
      <c r="G98" s="133">
        <v>0.1</v>
      </c>
      <c r="H98" s="85">
        <v>260</v>
      </c>
      <c r="I98" s="83"/>
      <c r="J98" s="83"/>
      <c r="K98" s="83"/>
      <c r="L98" s="83"/>
      <c r="M98" s="83"/>
      <c r="N98" s="83"/>
      <c r="O98" s="83"/>
    </row>
    <row r="99" spans="1:15" ht="30" customHeight="1" x14ac:dyDescent="0.25">
      <c r="A99" s="83" t="s">
        <v>3422</v>
      </c>
      <c r="B99" s="83" t="s">
        <v>202</v>
      </c>
      <c r="C99" s="83" t="s">
        <v>203</v>
      </c>
      <c r="D99" s="83"/>
      <c r="E99" s="137">
        <v>111</v>
      </c>
      <c r="F99" s="83" t="s">
        <v>198</v>
      </c>
      <c r="G99" s="133">
        <v>0.1</v>
      </c>
      <c r="H99" s="85">
        <v>100</v>
      </c>
      <c r="I99" s="83"/>
      <c r="J99" s="83"/>
      <c r="K99" s="83"/>
      <c r="L99" s="83"/>
      <c r="M99" s="83"/>
      <c r="N99" s="83"/>
      <c r="O99" s="83"/>
    </row>
    <row r="100" spans="1:15" ht="30" customHeight="1" x14ac:dyDescent="0.25">
      <c r="A100" s="83" t="s">
        <v>3422</v>
      </c>
      <c r="B100" s="83" t="s">
        <v>160</v>
      </c>
      <c r="C100" s="83" t="s">
        <v>203</v>
      </c>
      <c r="D100" s="83"/>
      <c r="E100" s="137">
        <v>155.55000000000001</v>
      </c>
      <c r="F100" s="83" t="s">
        <v>198</v>
      </c>
      <c r="G100" s="133">
        <v>0.1</v>
      </c>
      <c r="H100" s="85">
        <v>140</v>
      </c>
      <c r="I100" s="83"/>
      <c r="J100" s="83"/>
      <c r="K100" s="83"/>
      <c r="L100" s="83"/>
      <c r="M100" s="83"/>
      <c r="N100" s="83"/>
      <c r="O100" s="83"/>
    </row>
    <row r="101" spans="1:15" ht="30" customHeight="1" x14ac:dyDescent="0.25">
      <c r="A101" s="83" t="s">
        <v>3422</v>
      </c>
      <c r="B101" s="83" t="s">
        <v>161</v>
      </c>
      <c r="C101" s="83" t="s">
        <v>203</v>
      </c>
      <c r="D101" s="83"/>
      <c r="E101" s="137">
        <v>205.55</v>
      </c>
      <c r="F101" s="83" t="s">
        <v>198</v>
      </c>
      <c r="G101" s="133">
        <v>0.1</v>
      </c>
      <c r="H101" s="85">
        <v>185</v>
      </c>
      <c r="I101" s="83"/>
      <c r="J101" s="83"/>
      <c r="K101" s="83"/>
      <c r="L101" s="83"/>
      <c r="M101" s="83"/>
      <c r="N101" s="83"/>
      <c r="O101" s="83"/>
    </row>
    <row r="102" spans="1:15" ht="30" customHeight="1" x14ac:dyDescent="0.25">
      <c r="A102" s="83" t="s">
        <v>3422</v>
      </c>
      <c r="B102" s="83" t="s">
        <v>159</v>
      </c>
      <c r="C102" s="83" t="s">
        <v>203</v>
      </c>
      <c r="D102" s="83"/>
      <c r="E102" s="137">
        <v>238.88</v>
      </c>
      <c r="F102" s="83" t="s">
        <v>198</v>
      </c>
      <c r="G102" s="133">
        <v>0.1</v>
      </c>
      <c r="H102" s="85">
        <v>215</v>
      </c>
      <c r="I102" s="83"/>
      <c r="J102" s="83"/>
      <c r="K102" s="83"/>
      <c r="L102" s="83"/>
      <c r="M102" s="83"/>
      <c r="N102" s="83"/>
      <c r="O102" s="83"/>
    </row>
    <row r="103" spans="1:15" ht="30" customHeight="1" x14ac:dyDescent="0.25">
      <c r="A103" s="83" t="s">
        <v>3422</v>
      </c>
      <c r="B103" s="83" t="s">
        <v>204</v>
      </c>
      <c r="C103" s="83" t="s">
        <v>205</v>
      </c>
      <c r="D103" s="83"/>
      <c r="E103" s="137">
        <v>238.88</v>
      </c>
      <c r="F103" s="83" t="s">
        <v>198</v>
      </c>
      <c r="G103" s="133">
        <v>0.1</v>
      </c>
      <c r="H103" s="85">
        <v>215</v>
      </c>
      <c r="I103" s="83"/>
      <c r="J103" s="83"/>
      <c r="K103" s="83"/>
      <c r="L103" s="83"/>
      <c r="M103" s="83"/>
      <c r="N103" s="83"/>
      <c r="O103" s="83"/>
    </row>
    <row r="104" spans="1:15" ht="30" customHeight="1" x14ac:dyDescent="0.25">
      <c r="A104" s="83" t="s">
        <v>3422</v>
      </c>
      <c r="B104" s="83" t="s">
        <v>204</v>
      </c>
      <c r="C104" s="83" t="s">
        <v>206</v>
      </c>
      <c r="D104" s="83"/>
      <c r="E104" s="137">
        <v>355.55</v>
      </c>
      <c r="F104" s="83" t="s">
        <v>198</v>
      </c>
      <c r="G104" s="133">
        <v>0.1</v>
      </c>
      <c r="H104" s="85">
        <v>320</v>
      </c>
      <c r="I104" s="83"/>
      <c r="J104" s="83"/>
      <c r="K104" s="83"/>
      <c r="L104" s="83"/>
      <c r="M104" s="83"/>
      <c r="N104" s="83"/>
      <c r="O104" s="83"/>
    </row>
    <row r="105" spans="1:15" ht="30" customHeight="1" x14ac:dyDescent="0.25">
      <c r="A105" s="83" t="s">
        <v>3422</v>
      </c>
      <c r="B105" s="83" t="s">
        <v>207</v>
      </c>
      <c r="C105" s="83" t="s">
        <v>208</v>
      </c>
      <c r="D105" s="83"/>
      <c r="E105" s="137">
        <v>83.33</v>
      </c>
      <c r="F105" s="83" t="s">
        <v>198</v>
      </c>
      <c r="G105" s="133">
        <v>0.1</v>
      </c>
      <c r="H105" s="85">
        <v>75</v>
      </c>
      <c r="I105" s="83"/>
      <c r="J105" s="83"/>
      <c r="K105" s="83"/>
      <c r="L105" s="83"/>
      <c r="M105" s="83"/>
      <c r="N105" s="83"/>
      <c r="O105" s="83"/>
    </row>
    <row r="106" spans="1:15" ht="30" customHeight="1" x14ac:dyDescent="0.25">
      <c r="A106" s="83" t="s">
        <v>3422</v>
      </c>
      <c r="B106" s="83" t="s">
        <v>209</v>
      </c>
      <c r="C106" s="83" t="s">
        <v>208</v>
      </c>
      <c r="D106" s="83"/>
      <c r="E106" s="137">
        <v>166.66</v>
      </c>
      <c r="F106" s="83" t="s">
        <v>198</v>
      </c>
      <c r="G106" s="133">
        <v>0.1</v>
      </c>
      <c r="H106" s="85">
        <v>150</v>
      </c>
      <c r="I106" s="83"/>
      <c r="J106" s="83"/>
      <c r="K106" s="83"/>
      <c r="L106" s="83"/>
      <c r="M106" s="83"/>
      <c r="N106" s="83"/>
      <c r="O106" s="83"/>
    </row>
    <row r="107" spans="1:15" ht="30" customHeight="1" x14ac:dyDescent="0.25">
      <c r="A107" s="83" t="s">
        <v>3422</v>
      </c>
      <c r="B107" s="83" t="s">
        <v>210</v>
      </c>
      <c r="C107" s="83" t="s">
        <v>211</v>
      </c>
      <c r="D107" s="83"/>
      <c r="E107" s="137">
        <v>155.55000000000001</v>
      </c>
      <c r="F107" s="83" t="s">
        <v>198</v>
      </c>
      <c r="G107" s="133">
        <v>0.1</v>
      </c>
      <c r="H107" s="85">
        <v>140</v>
      </c>
      <c r="I107" s="83"/>
      <c r="J107" s="83"/>
      <c r="K107" s="83"/>
      <c r="L107" s="83"/>
      <c r="M107" s="83"/>
      <c r="N107" s="83"/>
      <c r="O107" s="83"/>
    </row>
    <row r="108" spans="1:15" ht="30" customHeight="1" x14ac:dyDescent="0.25">
      <c r="A108" s="83" t="s">
        <v>3422</v>
      </c>
      <c r="B108" s="83" t="s">
        <v>212</v>
      </c>
      <c r="C108" s="83" t="s">
        <v>213</v>
      </c>
      <c r="D108" s="83"/>
      <c r="E108" s="137">
        <v>205.55</v>
      </c>
      <c r="F108" s="83" t="s">
        <v>198</v>
      </c>
      <c r="G108" s="133">
        <v>0.1</v>
      </c>
      <c r="H108" s="85">
        <v>185</v>
      </c>
      <c r="I108" s="83"/>
      <c r="J108" s="83"/>
      <c r="K108" s="83"/>
      <c r="L108" s="83"/>
      <c r="M108" s="83"/>
      <c r="N108" s="83"/>
      <c r="O108" s="83"/>
    </row>
    <row r="109" spans="1:15" ht="30" customHeight="1" x14ac:dyDescent="0.25">
      <c r="A109" s="83" t="s">
        <v>3422</v>
      </c>
      <c r="B109" s="83" t="s">
        <v>214</v>
      </c>
      <c r="C109" s="83" t="s">
        <v>208</v>
      </c>
      <c r="D109" s="83"/>
      <c r="E109" s="137">
        <v>111</v>
      </c>
      <c r="F109" s="83" t="s">
        <v>198</v>
      </c>
      <c r="G109" s="133">
        <v>0.1</v>
      </c>
      <c r="H109" s="85">
        <v>100</v>
      </c>
      <c r="I109" s="83"/>
      <c r="J109" s="83"/>
      <c r="K109" s="83"/>
      <c r="L109" s="83"/>
      <c r="M109" s="83"/>
      <c r="N109" s="83"/>
      <c r="O109" s="83"/>
    </row>
    <row r="110" spans="1:15" ht="30" customHeight="1" x14ac:dyDescent="0.25">
      <c r="A110" s="83" t="s">
        <v>3422</v>
      </c>
      <c r="B110" s="83" t="s">
        <v>215</v>
      </c>
      <c r="C110" s="83" t="s">
        <v>216</v>
      </c>
      <c r="D110" s="83"/>
      <c r="E110" s="137">
        <v>500</v>
      </c>
      <c r="F110" s="83" t="s">
        <v>198</v>
      </c>
      <c r="G110" s="133">
        <v>0.1</v>
      </c>
      <c r="H110" s="85">
        <v>450</v>
      </c>
      <c r="I110" s="83"/>
      <c r="J110" s="83"/>
      <c r="K110" s="83"/>
      <c r="L110" s="83"/>
      <c r="M110" s="83"/>
      <c r="N110" s="83"/>
      <c r="O110" s="83"/>
    </row>
    <row r="111" spans="1:15" ht="30" customHeight="1" x14ac:dyDescent="0.25">
      <c r="A111" s="83" t="s">
        <v>3422</v>
      </c>
      <c r="B111" s="83" t="s">
        <v>217</v>
      </c>
      <c r="C111" s="83" t="s">
        <v>216</v>
      </c>
      <c r="D111" s="83"/>
      <c r="E111" s="137">
        <v>433.33</v>
      </c>
      <c r="F111" s="83" t="s">
        <v>198</v>
      </c>
      <c r="G111" s="133">
        <v>0.1</v>
      </c>
      <c r="H111" s="85">
        <v>390</v>
      </c>
      <c r="I111" s="83"/>
      <c r="J111" s="83"/>
      <c r="K111" s="83"/>
      <c r="L111" s="83"/>
      <c r="M111" s="83"/>
      <c r="N111" s="83"/>
      <c r="O111" s="83"/>
    </row>
    <row r="112" spans="1:15" ht="30" customHeight="1" x14ac:dyDescent="0.25">
      <c r="A112" s="83" t="s">
        <v>3422</v>
      </c>
      <c r="B112" s="83" t="s">
        <v>218</v>
      </c>
      <c r="C112" s="83" t="s">
        <v>216</v>
      </c>
      <c r="D112" s="83"/>
      <c r="E112" s="137">
        <v>277.77</v>
      </c>
      <c r="F112" s="83" t="s">
        <v>198</v>
      </c>
      <c r="G112" s="133">
        <v>0.1</v>
      </c>
      <c r="H112" s="85">
        <v>250</v>
      </c>
      <c r="I112" s="83"/>
      <c r="J112" s="83"/>
      <c r="K112" s="83"/>
      <c r="L112" s="83"/>
      <c r="M112" s="83"/>
      <c r="N112" s="83"/>
      <c r="O112" s="83"/>
    </row>
    <row r="113" spans="1:15" ht="30" customHeight="1" x14ac:dyDescent="0.25">
      <c r="A113" s="83"/>
      <c r="B113" s="83"/>
      <c r="C113" s="83"/>
      <c r="D113" s="83"/>
      <c r="E113" s="137">
        <f>SUM(E94:E112)</f>
        <v>4244.0200000000004</v>
      </c>
      <c r="F113" s="83"/>
      <c r="G113" s="133"/>
      <c r="H113" s="85">
        <f>SUM(H94:H112)</f>
        <v>3820</v>
      </c>
      <c r="I113" s="83"/>
      <c r="J113" s="83"/>
      <c r="K113" s="83"/>
      <c r="L113" s="83"/>
      <c r="M113" s="83"/>
      <c r="N113" s="83"/>
      <c r="O113" s="83"/>
    </row>
    <row r="114" spans="1:15" ht="16.8" x14ac:dyDescent="0.25">
      <c r="A114" s="83"/>
      <c r="B114" s="83"/>
      <c r="C114" s="83"/>
      <c r="D114" s="83"/>
      <c r="E114" s="137"/>
      <c r="F114" s="83"/>
      <c r="G114" s="133"/>
      <c r="H114" s="85"/>
      <c r="I114" s="83"/>
      <c r="J114" s="83"/>
      <c r="K114" s="83"/>
      <c r="L114" s="83"/>
      <c r="M114" s="83"/>
      <c r="N114" s="83"/>
      <c r="O114" s="83"/>
    </row>
    <row r="115" spans="1:15" s="164" customFormat="1" ht="20.399999999999999" x14ac:dyDescent="0.25">
      <c r="B115" s="164" t="s">
        <v>195</v>
      </c>
      <c r="E115" s="198"/>
      <c r="G115" s="199"/>
      <c r="H115" s="200"/>
    </row>
    <row r="116" spans="1:15" ht="33.6" x14ac:dyDescent="0.25">
      <c r="A116" s="83" t="s">
        <v>932</v>
      </c>
      <c r="B116" s="83" t="s">
        <v>811</v>
      </c>
      <c r="C116" s="83" t="s">
        <v>812</v>
      </c>
      <c r="D116" s="83"/>
      <c r="E116" s="137">
        <v>240</v>
      </c>
      <c r="F116" s="83" t="s">
        <v>132</v>
      </c>
      <c r="G116" s="133">
        <v>0.02</v>
      </c>
      <c r="H116" s="85">
        <v>236.96</v>
      </c>
      <c r="I116" s="83"/>
      <c r="J116" s="83"/>
      <c r="K116" s="83"/>
      <c r="L116" s="83"/>
      <c r="M116" s="83"/>
      <c r="N116" s="83"/>
      <c r="O116" s="83"/>
    </row>
    <row r="117" spans="1:15" ht="33.6" x14ac:dyDescent="0.25">
      <c r="A117" s="83" t="s">
        <v>932</v>
      </c>
      <c r="B117" s="83" t="s">
        <v>813</v>
      </c>
      <c r="C117" s="83" t="s">
        <v>814</v>
      </c>
      <c r="D117" s="83"/>
      <c r="E117" s="137">
        <v>300</v>
      </c>
      <c r="F117" s="83" t="s">
        <v>132</v>
      </c>
      <c r="G117" s="133">
        <v>0.02</v>
      </c>
      <c r="H117" s="85">
        <v>296.20999999999998</v>
      </c>
      <c r="I117" s="83"/>
      <c r="J117" s="83"/>
      <c r="K117" s="83"/>
      <c r="L117" s="83"/>
      <c r="M117" s="83"/>
      <c r="N117" s="83"/>
      <c r="O117" s="83"/>
    </row>
    <row r="118" spans="1:15" ht="33.6" x14ac:dyDescent="0.25">
      <c r="A118" s="83" t="s">
        <v>932</v>
      </c>
      <c r="B118" s="83" t="s">
        <v>815</v>
      </c>
      <c r="C118" s="83" t="s">
        <v>816</v>
      </c>
      <c r="D118" s="83"/>
      <c r="E118" s="137">
        <v>275</v>
      </c>
      <c r="F118" s="83" t="s">
        <v>132</v>
      </c>
      <c r="G118" s="133">
        <v>0.02</v>
      </c>
      <c r="H118" s="85">
        <v>271.52</v>
      </c>
      <c r="I118" s="83"/>
      <c r="J118" s="83"/>
      <c r="K118" s="83"/>
      <c r="L118" s="83"/>
      <c r="M118" s="83"/>
      <c r="N118" s="83"/>
      <c r="O118" s="83"/>
    </row>
    <row r="119" spans="1:15" ht="33.6" x14ac:dyDescent="0.25">
      <c r="A119" s="83" t="s">
        <v>932</v>
      </c>
      <c r="B119" s="83" t="s">
        <v>817</v>
      </c>
      <c r="C119" s="83" t="s">
        <v>818</v>
      </c>
      <c r="D119" s="83"/>
      <c r="E119" s="137">
        <v>315</v>
      </c>
      <c r="F119" s="83" t="s">
        <v>132</v>
      </c>
      <c r="G119" s="133">
        <v>0.02</v>
      </c>
      <c r="H119" s="85">
        <v>311.02</v>
      </c>
      <c r="I119" s="83"/>
      <c r="J119" s="83"/>
      <c r="K119" s="83"/>
      <c r="L119" s="83"/>
      <c r="M119" s="83"/>
      <c r="N119" s="83"/>
      <c r="O119" s="83"/>
    </row>
    <row r="120" spans="1:15" ht="33.6" x14ac:dyDescent="0.25">
      <c r="A120" s="83" t="s">
        <v>932</v>
      </c>
      <c r="B120" s="83" t="s">
        <v>819</v>
      </c>
      <c r="C120" s="83" t="s">
        <v>820</v>
      </c>
      <c r="D120" s="83"/>
      <c r="E120" s="137">
        <v>195</v>
      </c>
      <c r="F120" s="83" t="s">
        <v>132</v>
      </c>
      <c r="G120" s="133">
        <v>0.02</v>
      </c>
      <c r="H120" s="85">
        <v>192.53</v>
      </c>
      <c r="I120" s="83"/>
      <c r="J120" s="83"/>
      <c r="K120" s="83"/>
      <c r="L120" s="83"/>
      <c r="M120" s="83"/>
      <c r="N120" s="83"/>
      <c r="O120" s="83"/>
    </row>
    <row r="121" spans="1:15" ht="16.8" x14ac:dyDescent="0.25">
      <c r="A121" s="83" t="s">
        <v>933</v>
      </c>
      <c r="B121" s="83" t="s">
        <v>822</v>
      </c>
      <c r="C121" s="83" t="s">
        <v>823</v>
      </c>
      <c r="D121" s="83"/>
      <c r="E121" s="137">
        <v>275</v>
      </c>
      <c r="F121" s="83" t="s">
        <v>132</v>
      </c>
      <c r="G121" s="133">
        <v>0.02</v>
      </c>
      <c r="H121" s="85">
        <v>271.52</v>
      </c>
      <c r="I121" s="83"/>
      <c r="J121" s="83"/>
      <c r="K121" s="83"/>
      <c r="L121" s="83"/>
      <c r="M121" s="83"/>
      <c r="N121" s="83"/>
      <c r="O121" s="83"/>
    </row>
    <row r="122" spans="1:15" ht="33.6" x14ac:dyDescent="0.25">
      <c r="A122" s="83" t="s">
        <v>932</v>
      </c>
      <c r="B122" s="83" t="s">
        <v>824</v>
      </c>
      <c r="C122" s="83" t="s">
        <v>825</v>
      </c>
      <c r="D122" s="83"/>
      <c r="E122" s="137">
        <v>108000</v>
      </c>
      <c r="F122" s="83" t="s">
        <v>36</v>
      </c>
      <c r="G122" s="133">
        <v>0.02</v>
      </c>
      <c r="H122" s="85">
        <v>106633.8</v>
      </c>
      <c r="I122" s="83"/>
      <c r="J122" s="83"/>
      <c r="K122" s="83"/>
      <c r="L122" s="83"/>
      <c r="M122" s="83"/>
      <c r="N122" s="83"/>
      <c r="O122" s="83"/>
    </row>
    <row r="123" spans="1:15" ht="33.6" x14ac:dyDescent="0.25">
      <c r="A123" s="83" t="s">
        <v>932</v>
      </c>
      <c r="B123" s="83" t="s">
        <v>826</v>
      </c>
      <c r="C123" s="83" t="s">
        <v>827</v>
      </c>
      <c r="D123" s="83"/>
      <c r="E123" s="137">
        <v>534000</v>
      </c>
      <c r="F123" s="83" t="s">
        <v>36</v>
      </c>
      <c r="G123" s="133">
        <v>0.02</v>
      </c>
      <c r="H123" s="85">
        <v>527244.9</v>
      </c>
      <c r="I123" s="83"/>
      <c r="J123" s="83"/>
      <c r="K123" s="83"/>
      <c r="L123" s="83"/>
      <c r="M123" s="83"/>
      <c r="N123" s="83"/>
      <c r="O123" s="83"/>
    </row>
    <row r="124" spans="1:15" ht="33.6" x14ac:dyDescent="0.25">
      <c r="A124" s="83" t="s">
        <v>932</v>
      </c>
      <c r="B124" s="83" t="s">
        <v>828</v>
      </c>
      <c r="C124" s="83" t="s">
        <v>829</v>
      </c>
      <c r="D124" s="83"/>
      <c r="E124" s="137">
        <v>881000</v>
      </c>
      <c r="F124" s="83" t="s">
        <v>36</v>
      </c>
      <c r="G124" s="133">
        <v>0.02</v>
      </c>
      <c r="H124" s="85">
        <v>869855.35</v>
      </c>
      <c r="I124" s="83"/>
      <c r="J124" s="83"/>
      <c r="K124" s="83"/>
      <c r="L124" s="83"/>
      <c r="M124" s="83"/>
      <c r="N124" s="83"/>
      <c r="O124" s="83"/>
    </row>
    <row r="125" spans="1:15" ht="33.6" x14ac:dyDescent="0.25">
      <c r="A125" s="83" t="s">
        <v>932</v>
      </c>
      <c r="B125" s="83" t="s">
        <v>830</v>
      </c>
      <c r="C125" s="83" t="s">
        <v>831</v>
      </c>
      <c r="D125" s="83"/>
      <c r="E125" s="137">
        <v>189000</v>
      </c>
      <c r="F125" s="83" t="s">
        <v>36</v>
      </c>
      <c r="G125" s="133">
        <v>0.02</v>
      </c>
      <c r="H125" s="85">
        <v>186609.15</v>
      </c>
      <c r="I125" s="83"/>
      <c r="J125" s="83"/>
      <c r="K125" s="83"/>
      <c r="L125" s="83"/>
      <c r="M125" s="83"/>
      <c r="N125" s="83"/>
      <c r="O125" s="83"/>
    </row>
    <row r="126" spans="1:15" ht="16.8" x14ac:dyDescent="0.25">
      <c r="A126" s="83" t="s">
        <v>832</v>
      </c>
      <c r="B126" s="83" t="s">
        <v>833</v>
      </c>
      <c r="C126" s="83" t="s">
        <v>834</v>
      </c>
      <c r="D126" s="83"/>
      <c r="E126" s="137">
        <v>98400</v>
      </c>
      <c r="F126" s="83" t="s">
        <v>36</v>
      </c>
      <c r="G126" s="133">
        <v>0.02</v>
      </c>
      <c r="H126" s="85">
        <v>97155.24</v>
      </c>
      <c r="I126" s="83"/>
      <c r="J126" s="83"/>
      <c r="K126" s="83"/>
      <c r="L126" s="83"/>
      <c r="M126" s="83"/>
      <c r="N126" s="83"/>
      <c r="O126" s="83"/>
    </row>
    <row r="127" spans="1:15" ht="16.8" x14ac:dyDescent="0.25">
      <c r="A127" s="83" t="s">
        <v>832</v>
      </c>
      <c r="B127" s="83" t="s">
        <v>835</v>
      </c>
      <c r="C127" s="83" t="s">
        <v>836</v>
      </c>
      <c r="D127" s="83"/>
      <c r="E127" s="137">
        <v>160300</v>
      </c>
      <c r="F127" s="83" t="s">
        <v>36</v>
      </c>
      <c r="G127" s="133">
        <v>0.02</v>
      </c>
      <c r="H127" s="85">
        <v>158272.21</v>
      </c>
      <c r="I127" s="83"/>
      <c r="J127" s="83"/>
      <c r="K127" s="83"/>
      <c r="L127" s="83"/>
      <c r="M127" s="83"/>
      <c r="N127" s="83"/>
      <c r="O127" s="83"/>
    </row>
    <row r="128" spans="1:15" ht="16.8" x14ac:dyDescent="0.25">
      <c r="A128" s="83" t="s">
        <v>832</v>
      </c>
      <c r="B128" s="83" t="s">
        <v>837</v>
      </c>
      <c r="C128" s="83" t="s">
        <v>838</v>
      </c>
      <c r="D128" s="83"/>
      <c r="E128" s="137">
        <v>44200</v>
      </c>
      <c r="F128" s="83" t="s">
        <v>36</v>
      </c>
      <c r="G128" s="133">
        <v>0.02</v>
      </c>
      <c r="H128" s="85">
        <v>43640.87</v>
      </c>
      <c r="I128" s="83"/>
      <c r="J128" s="83"/>
      <c r="K128" s="83"/>
      <c r="L128" s="83"/>
      <c r="M128" s="83"/>
      <c r="N128" s="83"/>
      <c r="O128" s="83"/>
    </row>
    <row r="129" spans="1:15" ht="33.6" x14ac:dyDescent="0.25">
      <c r="A129" s="83" t="s">
        <v>932</v>
      </c>
      <c r="B129" s="83" t="s">
        <v>839</v>
      </c>
      <c r="C129" s="83" t="s">
        <v>840</v>
      </c>
      <c r="D129" s="83"/>
      <c r="E129" s="137">
        <v>458000</v>
      </c>
      <c r="F129" s="83" t="s">
        <v>36</v>
      </c>
      <c r="G129" s="133">
        <v>0.02</v>
      </c>
      <c r="H129" s="85">
        <v>452206.3</v>
      </c>
      <c r="I129" s="83"/>
      <c r="J129" s="83"/>
      <c r="K129" s="83"/>
      <c r="L129" s="83"/>
      <c r="M129" s="83"/>
      <c r="N129" s="83"/>
      <c r="O129" s="83"/>
    </row>
    <row r="130" spans="1:15" ht="16.8" x14ac:dyDescent="0.25">
      <c r="A130" s="83" t="s">
        <v>821</v>
      </c>
      <c r="B130" s="83" t="s">
        <v>841</v>
      </c>
      <c r="C130" s="83" t="s">
        <v>842</v>
      </c>
      <c r="D130" s="83"/>
      <c r="E130" s="137">
        <v>2000</v>
      </c>
      <c r="F130" s="83" t="s">
        <v>36</v>
      </c>
      <c r="G130" s="133">
        <v>0.02</v>
      </c>
      <c r="H130" s="85">
        <v>1974.7</v>
      </c>
      <c r="I130" s="83"/>
      <c r="J130" s="83"/>
      <c r="K130" s="83"/>
      <c r="L130" s="83"/>
      <c r="M130" s="83"/>
      <c r="N130" s="83"/>
      <c r="O130" s="83"/>
    </row>
    <row r="131" spans="1:15" ht="33.6" x14ac:dyDescent="0.25">
      <c r="A131" s="83" t="s">
        <v>932</v>
      </c>
      <c r="B131" s="83" t="s">
        <v>843</v>
      </c>
      <c r="C131" s="83" t="s">
        <v>844</v>
      </c>
      <c r="D131" s="83"/>
      <c r="E131" s="137">
        <v>149000</v>
      </c>
      <c r="F131" s="83" t="s">
        <v>36</v>
      </c>
      <c r="G131" s="133">
        <v>0.02</v>
      </c>
      <c r="H131" s="85">
        <v>147115.15</v>
      </c>
      <c r="I131" s="83"/>
      <c r="J131" s="83"/>
      <c r="K131" s="83"/>
      <c r="L131" s="83"/>
      <c r="M131" s="83"/>
      <c r="N131" s="83"/>
      <c r="O131" s="83"/>
    </row>
    <row r="132" spans="1:15" ht="33.6" x14ac:dyDescent="0.25">
      <c r="A132" s="83" t="s">
        <v>932</v>
      </c>
      <c r="B132" s="83" t="s">
        <v>845</v>
      </c>
      <c r="C132" s="83" t="s">
        <v>846</v>
      </c>
      <c r="D132" s="83"/>
      <c r="E132" s="137">
        <v>154000</v>
      </c>
      <c r="F132" s="83" t="s">
        <v>36</v>
      </c>
      <c r="G132" s="133">
        <v>0.02</v>
      </c>
      <c r="H132" s="85">
        <v>152051.9</v>
      </c>
      <c r="I132" s="83"/>
      <c r="J132" s="83"/>
      <c r="K132" s="83"/>
      <c r="L132" s="83"/>
      <c r="M132" s="83"/>
      <c r="N132" s="83"/>
      <c r="O132" s="83"/>
    </row>
    <row r="133" spans="1:15" ht="33.6" x14ac:dyDescent="0.25">
      <c r="A133" s="83" t="s">
        <v>932</v>
      </c>
      <c r="B133" s="83" t="s">
        <v>847</v>
      </c>
      <c r="C133" s="83" t="s">
        <v>848</v>
      </c>
      <c r="D133" s="83"/>
      <c r="E133" s="137">
        <v>44000</v>
      </c>
      <c r="F133" s="83" t="s">
        <v>36</v>
      </c>
      <c r="G133" s="133">
        <v>0.02</v>
      </c>
      <c r="H133" s="85">
        <v>43443.4</v>
      </c>
      <c r="I133" s="83"/>
      <c r="J133" s="83"/>
      <c r="K133" s="83"/>
      <c r="L133" s="83"/>
      <c r="M133" s="83"/>
      <c r="N133" s="83"/>
      <c r="O133" s="83"/>
    </row>
    <row r="134" spans="1:15" ht="33.6" x14ac:dyDescent="0.25">
      <c r="A134" s="83" t="s">
        <v>932</v>
      </c>
      <c r="B134" s="83" t="s">
        <v>849</v>
      </c>
      <c r="C134" s="83" t="s">
        <v>850</v>
      </c>
      <c r="D134" s="83"/>
      <c r="E134" s="137">
        <v>11000</v>
      </c>
      <c r="F134" s="83" t="s">
        <v>36</v>
      </c>
      <c r="G134" s="133">
        <v>0.02</v>
      </c>
      <c r="H134" s="85">
        <v>10860.85</v>
      </c>
      <c r="I134" s="83"/>
      <c r="J134" s="83"/>
      <c r="K134" s="83"/>
      <c r="L134" s="83"/>
      <c r="M134" s="83"/>
      <c r="N134" s="83"/>
      <c r="O134" s="83"/>
    </row>
    <row r="135" spans="1:15" ht="30" customHeight="1" x14ac:dyDescent="0.25">
      <c r="A135" s="83" t="s">
        <v>832</v>
      </c>
      <c r="B135" s="83" t="s">
        <v>851</v>
      </c>
      <c r="C135" s="83" t="s">
        <v>852</v>
      </c>
      <c r="D135" s="83"/>
      <c r="E135" s="137">
        <v>0.01</v>
      </c>
      <c r="F135" s="83" t="s">
        <v>36</v>
      </c>
      <c r="G135" s="133">
        <v>0.02</v>
      </c>
      <c r="H135" s="85">
        <v>0.01</v>
      </c>
      <c r="I135" s="83"/>
      <c r="J135" s="83"/>
      <c r="K135" s="83"/>
      <c r="L135" s="83"/>
      <c r="M135" s="83"/>
      <c r="N135" s="83"/>
      <c r="O135" s="83"/>
    </row>
    <row r="136" spans="1:15" ht="30" customHeight="1" x14ac:dyDescent="0.25">
      <c r="A136" s="83" t="s">
        <v>832</v>
      </c>
      <c r="B136" s="83" t="s">
        <v>853</v>
      </c>
      <c r="C136" s="83" t="s">
        <v>854</v>
      </c>
      <c r="D136" s="83"/>
      <c r="E136" s="137">
        <v>0.01</v>
      </c>
      <c r="F136" s="83" t="s">
        <v>36</v>
      </c>
      <c r="G136" s="133">
        <v>0.02</v>
      </c>
      <c r="H136" s="85">
        <v>0.01</v>
      </c>
      <c r="I136" s="83"/>
      <c r="J136" s="83"/>
      <c r="K136" s="83"/>
      <c r="L136" s="83"/>
      <c r="M136" s="83"/>
      <c r="N136" s="83"/>
      <c r="O136" s="83"/>
    </row>
    <row r="137" spans="1:15" ht="30" customHeight="1" x14ac:dyDescent="0.25">
      <c r="A137" s="83" t="s">
        <v>832</v>
      </c>
      <c r="B137" s="83" t="s">
        <v>855</v>
      </c>
      <c r="C137" s="83" t="s">
        <v>856</v>
      </c>
      <c r="D137" s="83"/>
      <c r="E137" s="137">
        <v>20000</v>
      </c>
      <c r="F137" s="83" t="s">
        <v>36</v>
      </c>
      <c r="G137" s="133">
        <v>0.02</v>
      </c>
      <c r="H137" s="85">
        <v>19747</v>
      </c>
      <c r="I137" s="83"/>
      <c r="J137" s="83"/>
      <c r="K137" s="83"/>
      <c r="L137" s="83"/>
      <c r="M137" s="83"/>
      <c r="N137" s="83"/>
      <c r="O137" s="83"/>
    </row>
    <row r="138" spans="1:15" ht="30" customHeight="1" x14ac:dyDescent="0.25">
      <c r="A138" s="83" t="s">
        <v>932</v>
      </c>
      <c r="B138" s="83" t="s">
        <v>857</v>
      </c>
      <c r="C138" s="83" t="s">
        <v>858</v>
      </c>
      <c r="D138" s="83"/>
      <c r="E138" s="137">
        <v>330</v>
      </c>
      <c r="F138" s="83" t="s">
        <v>132</v>
      </c>
      <c r="G138" s="133">
        <v>0.02</v>
      </c>
      <c r="H138" s="85">
        <v>325.83</v>
      </c>
      <c r="I138" s="83"/>
      <c r="J138" s="83"/>
      <c r="K138" s="83"/>
      <c r="L138" s="83"/>
      <c r="M138" s="83"/>
      <c r="N138" s="83"/>
      <c r="O138" s="83"/>
    </row>
    <row r="139" spans="1:15" ht="30" customHeight="1" x14ac:dyDescent="0.25">
      <c r="A139" s="83" t="s">
        <v>932</v>
      </c>
      <c r="B139" s="83" t="s">
        <v>859</v>
      </c>
      <c r="C139" s="83" t="s">
        <v>860</v>
      </c>
      <c r="D139" s="83"/>
      <c r="E139" s="137">
        <v>245</v>
      </c>
      <c r="F139" s="83" t="s">
        <v>132</v>
      </c>
      <c r="G139" s="133">
        <v>0.02</v>
      </c>
      <c r="H139" s="85">
        <v>241.9</v>
      </c>
      <c r="I139" s="83"/>
      <c r="J139" s="83"/>
      <c r="K139" s="83"/>
      <c r="L139" s="83"/>
      <c r="M139" s="83"/>
      <c r="N139" s="83"/>
      <c r="O139" s="83"/>
    </row>
    <row r="140" spans="1:15" ht="30" customHeight="1" x14ac:dyDescent="0.25">
      <c r="A140" s="83" t="s">
        <v>932</v>
      </c>
      <c r="B140" s="83" t="s">
        <v>861</v>
      </c>
      <c r="C140" s="83" t="s">
        <v>862</v>
      </c>
      <c r="D140" s="83"/>
      <c r="E140" s="137">
        <v>295</v>
      </c>
      <c r="F140" s="83" t="s">
        <v>132</v>
      </c>
      <c r="G140" s="133">
        <v>0.02</v>
      </c>
      <c r="H140" s="85">
        <v>291.27</v>
      </c>
      <c r="I140" s="83"/>
      <c r="J140" s="83"/>
      <c r="K140" s="83"/>
      <c r="L140" s="83"/>
      <c r="M140" s="83"/>
      <c r="N140" s="83"/>
      <c r="O140" s="83"/>
    </row>
    <row r="141" spans="1:15" ht="30" customHeight="1" x14ac:dyDescent="0.25">
      <c r="A141" s="83" t="s">
        <v>932</v>
      </c>
      <c r="B141" s="83" t="s">
        <v>863</v>
      </c>
      <c r="C141" s="83" t="s">
        <v>864</v>
      </c>
      <c r="D141" s="83"/>
      <c r="E141" s="137">
        <v>360</v>
      </c>
      <c r="F141" s="83" t="s">
        <v>132</v>
      </c>
      <c r="G141" s="133">
        <v>0.02</v>
      </c>
      <c r="H141" s="85">
        <v>355.45</v>
      </c>
      <c r="I141" s="83"/>
      <c r="J141" s="83"/>
      <c r="K141" s="83"/>
      <c r="L141" s="83"/>
      <c r="M141" s="83"/>
      <c r="N141" s="83"/>
      <c r="O141" s="83"/>
    </row>
    <row r="142" spans="1:15" ht="30" customHeight="1" x14ac:dyDescent="0.25">
      <c r="A142" s="83" t="s">
        <v>932</v>
      </c>
      <c r="B142" s="83" t="s">
        <v>865</v>
      </c>
      <c r="C142" s="83" t="s">
        <v>866</v>
      </c>
      <c r="D142" s="83"/>
      <c r="E142" s="137">
        <v>420</v>
      </c>
      <c r="F142" s="83" t="s">
        <v>132</v>
      </c>
      <c r="G142" s="133">
        <v>0.02</v>
      </c>
      <c r="H142" s="85">
        <v>414.69</v>
      </c>
      <c r="I142" s="83"/>
      <c r="J142" s="83"/>
      <c r="K142" s="83"/>
      <c r="L142" s="83"/>
      <c r="M142" s="83"/>
      <c r="N142" s="83"/>
      <c r="O142" s="83"/>
    </row>
    <row r="143" spans="1:15" ht="30" customHeight="1" x14ac:dyDescent="0.25">
      <c r="A143" s="83" t="s">
        <v>932</v>
      </c>
      <c r="B143" s="83" t="s">
        <v>867</v>
      </c>
      <c r="C143" s="83" t="s">
        <v>868</v>
      </c>
      <c r="D143" s="83"/>
      <c r="E143" s="137">
        <v>475</v>
      </c>
      <c r="F143" s="83" t="s">
        <v>132</v>
      </c>
      <c r="G143" s="133">
        <v>0.02</v>
      </c>
      <c r="H143" s="85">
        <v>468.99</v>
      </c>
      <c r="I143" s="83"/>
      <c r="J143" s="83"/>
      <c r="K143" s="83"/>
      <c r="L143" s="83"/>
      <c r="M143" s="83"/>
      <c r="N143" s="83"/>
      <c r="O143" s="83"/>
    </row>
    <row r="144" spans="1:15" ht="30" customHeight="1" x14ac:dyDescent="0.25">
      <c r="A144" s="83" t="s">
        <v>932</v>
      </c>
      <c r="B144" s="83" t="s">
        <v>869</v>
      </c>
      <c r="C144" s="83" t="s">
        <v>870</v>
      </c>
      <c r="D144" s="83"/>
      <c r="E144" s="137">
        <v>550</v>
      </c>
      <c r="F144" s="83" t="s">
        <v>132</v>
      </c>
      <c r="G144" s="133">
        <v>0.02</v>
      </c>
      <c r="H144" s="85">
        <v>543.04</v>
      </c>
      <c r="I144" s="83"/>
      <c r="J144" s="83"/>
      <c r="K144" s="83"/>
      <c r="L144" s="83"/>
      <c r="M144" s="83"/>
      <c r="N144" s="83"/>
      <c r="O144" s="83"/>
    </row>
    <row r="145" spans="1:15" ht="30" customHeight="1" x14ac:dyDescent="0.25">
      <c r="A145" s="83" t="s">
        <v>932</v>
      </c>
      <c r="B145" s="83" t="s">
        <v>871</v>
      </c>
      <c r="C145" s="83" t="s">
        <v>872</v>
      </c>
      <c r="D145" s="83"/>
      <c r="E145" s="137">
        <v>360</v>
      </c>
      <c r="F145" s="83" t="s">
        <v>132</v>
      </c>
      <c r="G145" s="133">
        <v>0.02</v>
      </c>
      <c r="H145" s="85">
        <v>355.45</v>
      </c>
      <c r="I145" s="83"/>
      <c r="J145" s="83"/>
      <c r="K145" s="83"/>
      <c r="L145" s="83"/>
      <c r="M145" s="83"/>
      <c r="N145" s="83"/>
      <c r="O145" s="83"/>
    </row>
    <row r="146" spans="1:15" ht="30" customHeight="1" x14ac:dyDescent="0.25">
      <c r="A146" s="83" t="s">
        <v>932</v>
      </c>
      <c r="B146" s="83" t="s">
        <v>873</v>
      </c>
      <c r="C146" s="83" t="s">
        <v>874</v>
      </c>
      <c r="D146" s="83"/>
      <c r="E146" s="137">
        <v>330</v>
      </c>
      <c r="F146" s="83" t="s">
        <v>132</v>
      </c>
      <c r="G146" s="133">
        <v>0.02</v>
      </c>
      <c r="H146" s="85">
        <v>325.83</v>
      </c>
      <c r="I146" s="83"/>
      <c r="J146" s="83"/>
      <c r="K146" s="83"/>
      <c r="L146" s="83"/>
      <c r="M146" s="83"/>
      <c r="N146" s="83"/>
      <c r="O146" s="83"/>
    </row>
    <row r="147" spans="1:15" ht="30" customHeight="1" x14ac:dyDescent="0.25">
      <c r="A147" s="83" t="s">
        <v>932</v>
      </c>
      <c r="B147" s="83" t="s">
        <v>875</v>
      </c>
      <c r="C147" s="83" t="s">
        <v>876</v>
      </c>
      <c r="D147" s="83"/>
      <c r="E147" s="137">
        <v>125</v>
      </c>
      <c r="F147" s="83" t="s">
        <v>132</v>
      </c>
      <c r="G147" s="133">
        <v>0.02</v>
      </c>
      <c r="H147" s="85">
        <v>123.42</v>
      </c>
      <c r="I147" s="83"/>
      <c r="J147" s="83"/>
      <c r="K147" s="83"/>
      <c r="L147" s="83"/>
      <c r="M147" s="83"/>
      <c r="N147" s="83"/>
      <c r="O147" s="83"/>
    </row>
    <row r="148" spans="1:15" ht="30" customHeight="1" x14ac:dyDescent="0.25">
      <c r="A148" s="83" t="s">
        <v>932</v>
      </c>
      <c r="B148" s="83" t="s">
        <v>877</v>
      </c>
      <c r="C148" s="83" t="s">
        <v>878</v>
      </c>
      <c r="D148" s="83"/>
      <c r="E148" s="137">
        <v>150</v>
      </c>
      <c r="F148" s="83" t="s">
        <v>132</v>
      </c>
      <c r="G148" s="133">
        <v>0.02</v>
      </c>
      <c r="H148" s="85">
        <v>148.1</v>
      </c>
      <c r="I148" s="83"/>
      <c r="J148" s="83"/>
      <c r="K148" s="83"/>
      <c r="L148" s="83"/>
      <c r="M148" s="83"/>
      <c r="N148" s="83"/>
      <c r="O148" s="83"/>
    </row>
    <row r="149" spans="1:15" ht="30" customHeight="1" x14ac:dyDescent="0.25">
      <c r="A149" s="83" t="s">
        <v>932</v>
      </c>
      <c r="B149" s="83" t="s">
        <v>879</v>
      </c>
      <c r="C149" s="83" t="s">
        <v>880</v>
      </c>
      <c r="D149" s="83"/>
      <c r="E149" s="137">
        <v>275</v>
      </c>
      <c r="F149" s="83" t="s">
        <v>132</v>
      </c>
      <c r="G149" s="133">
        <v>0.02</v>
      </c>
      <c r="H149" s="85">
        <v>271.52</v>
      </c>
      <c r="I149" s="83"/>
      <c r="J149" s="83"/>
      <c r="K149" s="83"/>
      <c r="L149" s="83"/>
      <c r="M149" s="83"/>
      <c r="N149" s="83"/>
      <c r="O149" s="83"/>
    </row>
    <row r="150" spans="1:15" ht="30" customHeight="1" x14ac:dyDescent="0.25">
      <c r="A150" s="83" t="s">
        <v>932</v>
      </c>
      <c r="B150" s="83" t="s">
        <v>881</v>
      </c>
      <c r="C150" s="83" t="s">
        <v>882</v>
      </c>
      <c r="D150" s="83"/>
      <c r="E150" s="137">
        <v>300</v>
      </c>
      <c r="F150" s="83" t="s">
        <v>132</v>
      </c>
      <c r="G150" s="133">
        <v>0.02</v>
      </c>
      <c r="H150" s="85">
        <v>296.20999999999998</v>
      </c>
      <c r="I150" s="83"/>
      <c r="J150" s="83"/>
      <c r="K150" s="83"/>
      <c r="L150" s="83"/>
      <c r="M150" s="83"/>
      <c r="N150" s="83"/>
      <c r="O150" s="83"/>
    </row>
    <row r="151" spans="1:15" ht="30" customHeight="1" x14ac:dyDescent="0.25">
      <c r="A151" s="83" t="s">
        <v>932</v>
      </c>
      <c r="B151" s="83" t="s">
        <v>883</v>
      </c>
      <c r="C151" s="83" t="s">
        <v>884</v>
      </c>
      <c r="D151" s="83"/>
      <c r="E151" s="137">
        <v>360</v>
      </c>
      <c r="F151" s="83" t="s">
        <v>132</v>
      </c>
      <c r="G151" s="133">
        <v>0.02</v>
      </c>
      <c r="H151" s="85">
        <v>355.45</v>
      </c>
      <c r="I151" s="83"/>
      <c r="J151" s="83"/>
      <c r="K151" s="83"/>
      <c r="L151" s="83"/>
      <c r="M151" s="83"/>
      <c r="N151" s="83"/>
      <c r="O151" s="83"/>
    </row>
    <row r="152" spans="1:15" ht="30" customHeight="1" x14ac:dyDescent="0.25">
      <c r="A152" s="83" t="s">
        <v>932</v>
      </c>
      <c r="B152" s="83" t="s">
        <v>885</v>
      </c>
      <c r="C152" s="83" t="s">
        <v>886</v>
      </c>
      <c r="D152" s="83"/>
      <c r="E152" s="137">
        <v>340</v>
      </c>
      <c r="F152" s="83" t="s">
        <v>132</v>
      </c>
      <c r="G152" s="133">
        <v>0.02</v>
      </c>
      <c r="H152" s="85">
        <v>335.7</v>
      </c>
      <c r="I152" s="83"/>
      <c r="J152" s="83"/>
      <c r="K152" s="83"/>
      <c r="L152" s="83"/>
      <c r="M152" s="83"/>
      <c r="N152" s="83"/>
      <c r="O152" s="83"/>
    </row>
    <row r="153" spans="1:15" ht="30" customHeight="1" x14ac:dyDescent="0.25">
      <c r="A153" s="83" t="s">
        <v>932</v>
      </c>
      <c r="B153" s="83" t="s">
        <v>887</v>
      </c>
      <c r="C153" s="83" t="s">
        <v>888</v>
      </c>
      <c r="D153" s="83"/>
      <c r="E153" s="137">
        <v>400</v>
      </c>
      <c r="F153" s="83" t="s">
        <v>132</v>
      </c>
      <c r="G153" s="133">
        <v>0.02</v>
      </c>
      <c r="H153" s="85">
        <v>394.94</v>
      </c>
      <c r="I153" s="83"/>
      <c r="J153" s="83"/>
      <c r="K153" s="83"/>
      <c r="L153" s="83"/>
      <c r="M153" s="83"/>
      <c r="N153" s="83"/>
      <c r="O153" s="83"/>
    </row>
    <row r="154" spans="1:15" ht="30" customHeight="1" x14ac:dyDescent="0.25">
      <c r="A154" s="83" t="s">
        <v>932</v>
      </c>
      <c r="B154" s="83" t="s">
        <v>889</v>
      </c>
      <c r="C154" s="83" t="s">
        <v>890</v>
      </c>
      <c r="D154" s="83"/>
      <c r="E154" s="137">
        <v>320</v>
      </c>
      <c r="F154" s="83" t="s">
        <v>74</v>
      </c>
      <c r="G154" s="133">
        <v>0.1</v>
      </c>
      <c r="H154" s="85">
        <v>290.16000000000003</v>
      </c>
      <c r="I154" s="83"/>
      <c r="J154" s="83"/>
      <c r="K154" s="83"/>
      <c r="L154" s="83"/>
      <c r="M154" s="83"/>
      <c r="N154" s="83"/>
      <c r="O154" s="83"/>
    </row>
    <row r="155" spans="1:15" ht="30" customHeight="1" x14ac:dyDescent="0.25">
      <c r="A155" s="83" t="s">
        <v>932</v>
      </c>
      <c r="B155" s="83" t="s">
        <v>160</v>
      </c>
      <c r="C155" s="83" t="s">
        <v>891</v>
      </c>
      <c r="D155" s="83"/>
      <c r="E155" s="137">
        <v>275</v>
      </c>
      <c r="F155" s="83" t="s">
        <v>74</v>
      </c>
      <c r="G155" s="133">
        <v>0.1</v>
      </c>
      <c r="H155" s="85">
        <v>249.36</v>
      </c>
      <c r="I155" s="83"/>
      <c r="J155" s="83"/>
      <c r="K155" s="83"/>
      <c r="L155" s="83"/>
      <c r="M155" s="83"/>
      <c r="N155" s="83"/>
      <c r="O155" s="83"/>
    </row>
    <row r="156" spans="1:15" ht="30" customHeight="1" x14ac:dyDescent="0.25">
      <c r="A156" s="83" t="s">
        <v>932</v>
      </c>
      <c r="B156" s="83" t="s">
        <v>892</v>
      </c>
      <c r="C156" s="83" t="s">
        <v>893</v>
      </c>
      <c r="D156" s="83"/>
      <c r="E156" s="137">
        <v>320</v>
      </c>
      <c r="F156" s="83" t="s">
        <v>74</v>
      </c>
      <c r="G156" s="133">
        <v>0.1</v>
      </c>
      <c r="H156" s="85">
        <v>290.16000000000003</v>
      </c>
      <c r="I156" s="83"/>
      <c r="J156" s="83"/>
      <c r="K156" s="83"/>
      <c r="L156" s="83"/>
      <c r="M156" s="83"/>
      <c r="N156" s="83"/>
      <c r="O156" s="83"/>
    </row>
    <row r="157" spans="1:15" ht="30" customHeight="1" x14ac:dyDescent="0.25">
      <c r="A157" s="83" t="s">
        <v>932</v>
      </c>
      <c r="B157" s="83" t="s">
        <v>894</v>
      </c>
      <c r="C157" s="83" t="s">
        <v>895</v>
      </c>
      <c r="D157" s="83"/>
      <c r="E157" s="137">
        <v>260</v>
      </c>
      <c r="F157" s="83" t="s">
        <v>74</v>
      </c>
      <c r="G157" s="133">
        <v>0.1</v>
      </c>
      <c r="H157" s="85">
        <v>235.76</v>
      </c>
      <c r="I157" s="83"/>
      <c r="J157" s="83"/>
      <c r="K157" s="83"/>
      <c r="L157" s="83"/>
      <c r="M157" s="83"/>
      <c r="N157" s="83"/>
      <c r="O157" s="83"/>
    </row>
    <row r="158" spans="1:15" ht="30" customHeight="1" x14ac:dyDescent="0.25">
      <c r="A158" s="83" t="s">
        <v>932</v>
      </c>
      <c r="B158" s="83" t="s">
        <v>896</v>
      </c>
      <c r="C158" s="83" t="s">
        <v>897</v>
      </c>
      <c r="D158" s="83"/>
      <c r="E158" s="137">
        <v>260</v>
      </c>
      <c r="F158" s="83" t="s">
        <v>74</v>
      </c>
      <c r="G158" s="133">
        <v>0.1</v>
      </c>
      <c r="H158" s="85">
        <v>235.76</v>
      </c>
      <c r="I158" s="83"/>
      <c r="J158" s="83"/>
      <c r="K158" s="83"/>
      <c r="L158" s="83"/>
      <c r="M158" s="83"/>
      <c r="N158" s="83"/>
      <c r="O158" s="83"/>
    </row>
    <row r="159" spans="1:15" ht="30" customHeight="1" x14ac:dyDescent="0.25">
      <c r="A159" s="83" t="s">
        <v>932</v>
      </c>
      <c r="B159" s="83" t="s">
        <v>898</v>
      </c>
      <c r="C159" s="83" t="s">
        <v>3419</v>
      </c>
      <c r="D159" s="83"/>
      <c r="E159" s="137">
        <v>320</v>
      </c>
      <c r="F159" s="83" t="s">
        <v>74</v>
      </c>
      <c r="G159" s="133">
        <v>0.1</v>
      </c>
      <c r="H159" s="85">
        <v>290.16000000000003</v>
      </c>
      <c r="I159" s="83"/>
      <c r="J159" s="83"/>
      <c r="K159" s="83"/>
      <c r="L159" s="83"/>
      <c r="M159" s="83"/>
      <c r="N159" s="83"/>
      <c r="O159" s="83"/>
    </row>
    <row r="160" spans="1:15" ht="30" customHeight="1" x14ac:dyDescent="0.25">
      <c r="A160" s="83" t="s">
        <v>932</v>
      </c>
      <c r="B160" s="83" t="s">
        <v>899</v>
      </c>
      <c r="C160" s="83" t="s">
        <v>3429</v>
      </c>
      <c r="D160" s="83"/>
      <c r="E160" s="137">
        <v>320</v>
      </c>
      <c r="F160" s="83" t="s">
        <v>74</v>
      </c>
      <c r="G160" s="133">
        <v>0.1</v>
      </c>
      <c r="H160" s="85">
        <v>290.16000000000003</v>
      </c>
      <c r="I160" s="83"/>
      <c r="J160" s="83"/>
      <c r="K160" s="83"/>
      <c r="L160" s="83"/>
      <c r="M160" s="83"/>
      <c r="N160" s="83"/>
      <c r="O160" s="83"/>
    </row>
    <row r="161" spans="1:15" ht="30" customHeight="1" x14ac:dyDescent="0.25">
      <c r="A161" s="83" t="s">
        <v>932</v>
      </c>
      <c r="B161" s="83" t="s">
        <v>900</v>
      </c>
      <c r="C161" s="83" t="s">
        <v>901</v>
      </c>
      <c r="D161" s="83"/>
      <c r="E161" s="137">
        <v>260</v>
      </c>
      <c r="F161" s="83" t="s">
        <v>74</v>
      </c>
      <c r="G161" s="133">
        <v>0.1</v>
      </c>
      <c r="H161" s="85">
        <v>235.76</v>
      </c>
      <c r="I161" s="83"/>
      <c r="J161" s="83"/>
      <c r="K161" s="83"/>
      <c r="L161" s="83"/>
      <c r="M161" s="83"/>
      <c r="N161" s="83"/>
      <c r="O161" s="83"/>
    </row>
    <row r="162" spans="1:15" ht="30" customHeight="1" x14ac:dyDescent="0.25">
      <c r="A162" s="83" t="s">
        <v>932</v>
      </c>
      <c r="B162" s="83" t="s">
        <v>902</v>
      </c>
      <c r="C162" s="83" t="s">
        <v>903</v>
      </c>
      <c r="D162" s="83"/>
      <c r="E162" s="137">
        <v>275</v>
      </c>
      <c r="F162" s="83" t="s">
        <v>74</v>
      </c>
      <c r="G162" s="133">
        <v>0.1</v>
      </c>
      <c r="H162" s="85">
        <v>249.36</v>
      </c>
      <c r="I162" s="83"/>
      <c r="J162" s="83"/>
      <c r="K162" s="83"/>
      <c r="L162" s="83"/>
      <c r="M162" s="83"/>
      <c r="N162" s="83"/>
      <c r="O162" s="83"/>
    </row>
    <row r="163" spans="1:15" ht="30" customHeight="1" x14ac:dyDescent="0.25">
      <c r="A163" s="83" t="s">
        <v>932</v>
      </c>
      <c r="B163" s="83" t="s">
        <v>904</v>
      </c>
      <c r="C163" s="83" t="s">
        <v>905</v>
      </c>
      <c r="D163" s="83"/>
      <c r="E163" s="137">
        <v>235</v>
      </c>
      <c r="F163" s="83" t="s">
        <v>74</v>
      </c>
      <c r="G163" s="133">
        <v>0.1</v>
      </c>
      <c r="H163" s="85">
        <v>213.09</v>
      </c>
      <c r="I163" s="83"/>
      <c r="J163" s="83"/>
      <c r="K163" s="83"/>
      <c r="L163" s="83"/>
      <c r="M163" s="83"/>
      <c r="N163" s="83"/>
      <c r="O163" s="83"/>
    </row>
    <row r="164" spans="1:15" ht="30" customHeight="1" x14ac:dyDescent="0.25">
      <c r="A164" s="83" t="s">
        <v>932</v>
      </c>
      <c r="B164" s="83" t="s">
        <v>906</v>
      </c>
      <c r="C164" s="83" t="s">
        <v>905</v>
      </c>
      <c r="D164" s="83"/>
      <c r="E164" s="137">
        <v>260</v>
      </c>
      <c r="F164" s="83" t="s">
        <v>74</v>
      </c>
      <c r="G164" s="133">
        <v>0.1</v>
      </c>
      <c r="H164" s="85">
        <v>235.76</v>
      </c>
      <c r="I164" s="83"/>
      <c r="J164" s="83"/>
      <c r="K164" s="83"/>
      <c r="L164" s="83"/>
      <c r="M164" s="83"/>
      <c r="N164" s="83"/>
      <c r="O164" s="83"/>
    </row>
    <row r="165" spans="1:15" ht="30" customHeight="1" x14ac:dyDescent="0.25">
      <c r="A165" s="83" t="s">
        <v>932</v>
      </c>
      <c r="B165" s="83" t="s">
        <v>907</v>
      </c>
      <c r="C165" s="83" t="s">
        <v>908</v>
      </c>
      <c r="D165" s="83"/>
      <c r="E165" s="137">
        <v>320</v>
      </c>
      <c r="F165" s="83" t="s">
        <v>74</v>
      </c>
      <c r="G165" s="133">
        <v>0.1</v>
      </c>
      <c r="H165" s="85">
        <v>290.16000000000003</v>
      </c>
      <c r="I165" s="83"/>
      <c r="J165" s="83"/>
      <c r="K165" s="83"/>
      <c r="L165" s="83"/>
      <c r="M165" s="83"/>
      <c r="N165" s="83"/>
      <c r="O165" s="83"/>
    </row>
    <row r="166" spans="1:15" ht="30" customHeight="1" x14ac:dyDescent="0.25">
      <c r="A166" s="83" t="s">
        <v>932</v>
      </c>
      <c r="B166" s="83" t="s">
        <v>909</v>
      </c>
      <c r="C166" s="83" t="s">
        <v>910</v>
      </c>
      <c r="D166" s="83"/>
      <c r="E166" s="137">
        <v>225</v>
      </c>
      <c r="F166" s="83" t="s">
        <v>74</v>
      </c>
      <c r="G166" s="133">
        <v>0.1</v>
      </c>
      <c r="H166" s="85">
        <v>204.02</v>
      </c>
      <c r="I166" s="83"/>
      <c r="J166" s="83"/>
      <c r="K166" s="83"/>
      <c r="L166" s="83"/>
      <c r="M166" s="83"/>
      <c r="N166" s="83"/>
      <c r="O166" s="83"/>
    </row>
    <row r="167" spans="1:15" ht="30" customHeight="1" x14ac:dyDescent="0.25">
      <c r="A167" s="83" t="s">
        <v>932</v>
      </c>
      <c r="B167" s="83" t="s">
        <v>911</v>
      </c>
      <c r="C167" s="83" t="s">
        <v>910</v>
      </c>
      <c r="D167" s="83"/>
      <c r="E167" s="137">
        <v>235</v>
      </c>
      <c r="F167" s="83" t="s">
        <v>74</v>
      </c>
      <c r="G167" s="133">
        <v>0.1</v>
      </c>
      <c r="H167" s="85">
        <v>213.09</v>
      </c>
      <c r="I167" s="83"/>
      <c r="J167" s="83"/>
      <c r="K167" s="83"/>
      <c r="L167" s="83"/>
      <c r="M167" s="83"/>
      <c r="N167" s="83"/>
      <c r="O167" s="83"/>
    </row>
    <row r="168" spans="1:15" ht="30" customHeight="1" x14ac:dyDescent="0.25">
      <c r="A168" s="83" t="s">
        <v>932</v>
      </c>
      <c r="B168" s="83" t="s">
        <v>912</v>
      </c>
      <c r="C168" s="83" t="s">
        <v>913</v>
      </c>
      <c r="D168" s="83"/>
      <c r="E168" s="137">
        <v>225</v>
      </c>
      <c r="F168" s="83" t="s">
        <v>74</v>
      </c>
      <c r="G168" s="133">
        <v>0.1</v>
      </c>
      <c r="H168" s="85">
        <v>204.02</v>
      </c>
      <c r="I168" s="83"/>
      <c r="J168" s="83"/>
      <c r="K168" s="83"/>
      <c r="L168" s="83"/>
      <c r="M168" s="83"/>
      <c r="N168" s="83"/>
      <c r="O168" s="83"/>
    </row>
    <row r="169" spans="1:15" ht="30" customHeight="1" x14ac:dyDescent="0.25">
      <c r="A169" s="83" t="s">
        <v>932</v>
      </c>
      <c r="B169" s="83" t="s">
        <v>914</v>
      </c>
      <c r="C169" s="83" t="s">
        <v>915</v>
      </c>
      <c r="D169" s="83"/>
      <c r="E169" s="137">
        <v>225</v>
      </c>
      <c r="F169" s="83" t="s">
        <v>74</v>
      </c>
      <c r="G169" s="133">
        <v>0.1</v>
      </c>
      <c r="H169" s="85">
        <v>204.02</v>
      </c>
      <c r="I169" s="83"/>
      <c r="J169" s="83"/>
      <c r="K169" s="83"/>
      <c r="L169" s="83"/>
      <c r="M169" s="83"/>
      <c r="N169" s="83"/>
      <c r="O169" s="83"/>
    </row>
    <row r="170" spans="1:15" ht="30" customHeight="1" x14ac:dyDescent="0.25">
      <c r="A170" s="83" t="s">
        <v>932</v>
      </c>
      <c r="B170" s="83" t="s">
        <v>916</v>
      </c>
      <c r="C170" s="83" t="s">
        <v>917</v>
      </c>
      <c r="D170" s="83"/>
      <c r="E170" s="137">
        <v>115</v>
      </c>
      <c r="F170" s="83" t="s">
        <v>74</v>
      </c>
      <c r="G170" s="133">
        <v>0.1</v>
      </c>
      <c r="H170" s="85">
        <v>104.28</v>
      </c>
      <c r="I170" s="83"/>
      <c r="J170" s="83"/>
      <c r="K170" s="83"/>
      <c r="L170" s="83"/>
      <c r="M170" s="83"/>
      <c r="N170" s="83"/>
      <c r="O170" s="83"/>
    </row>
    <row r="171" spans="1:15" ht="30" customHeight="1" x14ac:dyDescent="0.25">
      <c r="A171" s="83" t="s">
        <v>932</v>
      </c>
      <c r="B171" s="83" t="s">
        <v>918</v>
      </c>
      <c r="C171" s="83" t="s">
        <v>919</v>
      </c>
      <c r="D171" s="83"/>
      <c r="E171" s="137">
        <v>260</v>
      </c>
      <c r="F171" s="83" t="s">
        <v>74</v>
      </c>
      <c r="G171" s="133">
        <v>0.1</v>
      </c>
      <c r="H171" s="85">
        <v>235.76</v>
      </c>
      <c r="I171" s="83"/>
      <c r="J171" s="83"/>
      <c r="K171" s="83"/>
      <c r="L171" s="83"/>
      <c r="M171" s="83"/>
      <c r="N171" s="83"/>
      <c r="O171" s="83"/>
    </row>
    <row r="172" spans="1:15" ht="30" customHeight="1" x14ac:dyDescent="0.25">
      <c r="A172" s="83" t="s">
        <v>932</v>
      </c>
      <c r="B172" s="83" t="s">
        <v>920</v>
      </c>
      <c r="C172" s="83" t="s">
        <v>921</v>
      </c>
      <c r="D172" s="83"/>
      <c r="E172" s="137">
        <v>260</v>
      </c>
      <c r="F172" s="83" t="s">
        <v>74</v>
      </c>
      <c r="G172" s="133">
        <v>0.1</v>
      </c>
      <c r="H172" s="85">
        <v>235.76</v>
      </c>
      <c r="I172" s="83"/>
      <c r="J172" s="83"/>
      <c r="K172" s="83"/>
      <c r="L172" s="83"/>
      <c r="M172" s="83"/>
      <c r="N172" s="83"/>
      <c r="O172" s="83"/>
    </row>
    <row r="173" spans="1:15" ht="30" customHeight="1" x14ac:dyDescent="0.25">
      <c r="A173" s="83" t="s">
        <v>932</v>
      </c>
      <c r="B173" s="83" t="s">
        <v>922</v>
      </c>
      <c r="C173" s="83" t="s">
        <v>923</v>
      </c>
      <c r="D173" s="83"/>
      <c r="E173" s="137">
        <v>250</v>
      </c>
      <c r="F173" s="83" t="s">
        <v>74</v>
      </c>
      <c r="G173" s="133">
        <v>0.1</v>
      </c>
      <c r="H173" s="85">
        <v>226.69</v>
      </c>
      <c r="I173" s="83"/>
      <c r="J173" s="83"/>
      <c r="K173" s="83"/>
      <c r="L173" s="83"/>
      <c r="M173" s="83"/>
      <c r="N173" s="83"/>
      <c r="O173" s="83"/>
    </row>
    <row r="174" spans="1:15" ht="30" customHeight="1" x14ac:dyDescent="0.25">
      <c r="A174" s="83" t="s">
        <v>932</v>
      </c>
      <c r="B174" s="83" t="s">
        <v>131</v>
      </c>
      <c r="C174" s="83" t="s">
        <v>924</v>
      </c>
      <c r="D174" s="83"/>
      <c r="E174" s="137">
        <v>250</v>
      </c>
      <c r="F174" s="83" t="s">
        <v>74</v>
      </c>
      <c r="G174" s="133">
        <v>0.1</v>
      </c>
      <c r="H174" s="85">
        <v>226.69</v>
      </c>
      <c r="I174" s="83"/>
      <c r="J174" s="83"/>
      <c r="K174" s="83"/>
      <c r="L174" s="83"/>
      <c r="M174" s="83"/>
      <c r="N174" s="83"/>
      <c r="O174" s="83"/>
    </row>
    <row r="175" spans="1:15" ht="30" customHeight="1" x14ac:dyDescent="0.25">
      <c r="A175" s="83" t="s">
        <v>932</v>
      </c>
      <c r="B175" s="83" t="s">
        <v>925</v>
      </c>
      <c r="C175" s="83" t="s">
        <v>926</v>
      </c>
      <c r="D175" s="83"/>
      <c r="E175" s="137">
        <v>210</v>
      </c>
      <c r="F175" s="83" t="s">
        <v>74</v>
      </c>
      <c r="G175" s="133">
        <v>0.1</v>
      </c>
      <c r="H175" s="85">
        <v>190.42</v>
      </c>
      <c r="I175" s="83"/>
      <c r="J175" s="83"/>
      <c r="K175" s="83"/>
      <c r="L175" s="83"/>
      <c r="M175" s="83"/>
      <c r="N175" s="83"/>
      <c r="O175" s="83"/>
    </row>
    <row r="176" spans="1:15" ht="30" customHeight="1" x14ac:dyDescent="0.25">
      <c r="A176" s="83" t="s">
        <v>932</v>
      </c>
      <c r="B176" s="83" t="s">
        <v>138</v>
      </c>
      <c r="C176" s="83" t="s">
        <v>927</v>
      </c>
      <c r="D176" s="83"/>
      <c r="E176" s="137">
        <v>210</v>
      </c>
      <c r="F176" s="83" t="s">
        <v>74</v>
      </c>
      <c r="G176" s="133">
        <v>0.1</v>
      </c>
      <c r="H176" s="85">
        <v>190.42</v>
      </c>
      <c r="I176" s="83"/>
      <c r="J176" s="83"/>
      <c r="K176" s="83"/>
      <c r="L176" s="83"/>
      <c r="M176" s="83"/>
      <c r="N176" s="83"/>
      <c r="O176" s="83"/>
    </row>
    <row r="177" spans="1:15" ht="30" customHeight="1" x14ac:dyDescent="0.25">
      <c r="A177" s="83" t="s">
        <v>932</v>
      </c>
      <c r="B177" s="83" t="s">
        <v>928</v>
      </c>
      <c r="C177" s="83" t="s">
        <v>929</v>
      </c>
      <c r="D177" s="83"/>
      <c r="E177" s="137">
        <v>170</v>
      </c>
      <c r="F177" s="83" t="s">
        <v>74</v>
      </c>
      <c r="G177" s="133">
        <v>0.1</v>
      </c>
      <c r="H177" s="85">
        <v>154.15</v>
      </c>
      <c r="I177" s="83"/>
      <c r="J177" s="83"/>
      <c r="K177" s="83"/>
      <c r="L177" s="83"/>
      <c r="M177" s="83"/>
      <c r="N177" s="83"/>
      <c r="O177" s="83"/>
    </row>
    <row r="178" spans="1:15" ht="30" customHeight="1" x14ac:dyDescent="0.25">
      <c r="A178" s="83" t="s">
        <v>932</v>
      </c>
      <c r="B178" s="83" t="s">
        <v>930</v>
      </c>
      <c r="C178" s="83" t="s">
        <v>931</v>
      </c>
      <c r="D178" s="83"/>
      <c r="E178" s="137">
        <v>170</v>
      </c>
      <c r="F178" s="83" t="s">
        <v>74</v>
      </c>
      <c r="G178" s="133">
        <v>0.1</v>
      </c>
      <c r="H178" s="85">
        <v>154.15</v>
      </c>
      <c r="I178" s="83"/>
      <c r="J178" s="83"/>
      <c r="K178" s="83"/>
      <c r="L178" s="83"/>
      <c r="M178" s="83"/>
      <c r="N178" s="83"/>
      <c r="O178" s="83"/>
    </row>
    <row r="179" spans="1:15" ht="30" customHeight="1" x14ac:dyDescent="0.25">
      <c r="A179" s="83"/>
      <c r="B179" s="83"/>
      <c r="C179" s="83"/>
      <c r="D179" s="83"/>
      <c r="E179" s="137"/>
      <c r="F179" s="83"/>
      <c r="G179" s="133"/>
      <c r="H179" s="85"/>
      <c r="I179" s="83"/>
      <c r="J179" s="83"/>
      <c r="K179" s="83"/>
      <c r="L179" s="83"/>
      <c r="M179" s="83"/>
      <c r="N179" s="83"/>
      <c r="O179" s="83"/>
    </row>
    <row r="180" spans="1:15" ht="30" customHeight="1" x14ac:dyDescent="0.25">
      <c r="A180" s="83"/>
      <c r="B180" s="83"/>
      <c r="C180" s="83"/>
      <c r="D180" s="83"/>
      <c r="E180" s="137"/>
      <c r="F180" s="83"/>
      <c r="G180" s="133"/>
      <c r="H180" s="85"/>
      <c r="I180" s="83"/>
      <c r="J180" s="83"/>
      <c r="K180" s="83"/>
      <c r="L180" s="83"/>
      <c r="M180" s="83"/>
      <c r="N180" s="83"/>
      <c r="O180" s="83"/>
    </row>
  </sheetData>
  <mergeCells count="2">
    <mergeCell ref="B1:H1"/>
    <mergeCell ref="A2:H2"/>
  </mergeCells>
  <pageMargins left="0.7" right="0.7" top="0.75" bottom="0.75" header="0.3" footer="0.3"/>
  <pageSetup scale="58"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98C09-4951-43B9-AD70-07E8BC59DBB1}">
  <sheetPr>
    <tabColor rgb="FFFFC000"/>
    <pageSetUpPr fitToPage="1"/>
  </sheetPr>
  <dimension ref="A1:D22"/>
  <sheetViews>
    <sheetView showGridLines="0" view="pageLayout" zoomScaleNormal="90" workbookViewId="0">
      <selection sqref="A1:D1"/>
    </sheetView>
  </sheetViews>
  <sheetFormatPr defaultColWidth="9.21875" defaultRowHeight="13.8" x14ac:dyDescent="0.25"/>
  <cols>
    <col min="1" max="1" width="34.5546875" style="1" customWidth="1"/>
    <col min="2" max="2" width="34.44140625" style="1" customWidth="1"/>
    <col min="3" max="3" width="28.21875" style="1" customWidth="1"/>
    <col min="4" max="4" width="24.21875" style="1" bestFit="1" customWidth="1"/>
    <col min="5" max="16384" width="9.21875" style="1"/>
  </cols>
  <sheetData>
    <row r="1" spans="1:4" ht="33.75" customHeight="1" x14ac:dyDescent="0.25">
      <c r="A1" s="212" t="s">
        <v>90</v>
      </c>
      <c r="B1" s="213"/>
      <c r="C1" s="213"/>
      <c r="D1" s="214"/>
    </row>
    <row r="2" spans="1:4" s="5" customFormat="1" ht="23.25" customHeight="1" x14ac:dyDescent="0.25">
      <c r="A2" s="51" t="s">
        <v>91</v>
      </c>
      <c r="B2" s="51" t="s">
        <v>92</v>
      </c>
      <c r="C2" s="51" t="s">
        <v>93</v>
      </c>
      <c r="D2" s="51" t="s">
        <v>94</v>
      </c>
    </row>
    <row r="3" spans="1:4" s="2" customFormat="1" ht="14.4" x14ac:dyDescent="0.25">
      <c r="A3" s="53" t="s">
        <v>95</v>
      </c>
      <c r="B3" s="54" t="s">
        <v>96</v>
      </c>
      <c r="C3" s="54" t="s">
        <v>97</v>
      </c>
      <c r="D3" s="55" t="s">
        <v>98</v>
      </c>
    </row>
    <row r="4" spans="1:4" s="2" customFormat="1" ht="14.4" x14ac:dyDescent="0.25">
      <c r="A4" s="53" t="s">
        <v>95</v>
      </c>
      <c r="B4" s="54" t="s">
        <v>99</v>
      </c>
      <c r="C4" s="54" t="s">
        <v>97</v>
      </c>
      <c r="D4" s="55" t="s">
        <v>100</v>
      </c>
    </row>
    <row r="5" spans="1:4" s="2" customFormat="1" ht="14.4" x14ac:dyDescent="0.25">
      <c r="A5" s="6"/>
      <c r="B5" s="70" t="s">
        <v>90</v>
      </c>
      <c r="C5" s="3"/>
      <c r="D5" s="4"/>
    </row>
    <row r="6" spans="1:4" s="2" customFormat="1" ht="14.4" x14ac:dyDescent="0.25">
      <c r="A6" s="6"/>
      <c r="B6" s="3"/>
      <c r="C6" s="3"/>
      <c r="D6" s="4"/>
    </row>
    <row r="7" spans="1:4" s="2" customFormat="1" ht="14.4" x14ac:dyDescent="0.25">
      <c r="A7" s="6"/>
      <c r="B7" s="3"/>
      <c r="C7" s="3"/>
      <c r="D7" s="3"/>
    </row>
    <row r="8" spans="1:4" s="2" customFormat="1" ht="14.4" x14ac:dyDescent="0.25">
      <c r="A8" s="6"/>
      <c r="B8" s="3"/>
      <c r="C8" s="3"/>
      <c r="D8" s="3"/>
    </row>
    <row r="9" spans="1:4" s="2" customFormat="1" ht="22.5" customHeight="1" x14ac:dyDescent="0.25">
      <c r="A9" s="51" t="s">
        <v>91</v>
      </c>
      <c r="B9" s="51" t="s">
        <v>101</v>
      </c>
      <c r="C9" s="51" t="s">
        <v>93</v>
      </c>
      <c r="D9" s="51" t="s">
        <v>94</v>
      </c>
    </row>
    <row r="10" spans="1:4" s="2" customFormat="1" ht="14.4" x14ac:dyDescent="0.25">
      <c r="A10" s="53" t="s">
        <v>102</v>
      </c>
      <c r="B10" s="54" t="s">
        <v>103</v>
      </c>
      <c r="C10" s="52" t="s">
        <v>104</v>
      </c>
      <c r="D10" s="55" t="s">
        <v>98</v>
      </c>
    </row>
    <row r="11" spans="1:4" s="2" customFormat="1" ht="14.4" x14ac:dyDescent="0.25">
      <c r="A11" s="53" t="s">
        <v>102</v>
      </c>
      <c r="B11" s="54" t="s">
        <v>105</v>
      </c>
      <c r="C11" s="52" t="s">
        <v>104</v>
      </c>
      <c r="D11" s="55" t="s">
        <v>100</v>
      </c>
    </row>
    <row r="12" spans="1:4" s="2" customFormat="1" ht="14.4" x14ac:dyDescent="0.25">
      <c r="A12" s="6"/>
      <c r="B12" s="3"/>
      <c r="C12" s="3"/>
      <c r="D12" s="3"/>
    </row>
    <row r="13" spans="1:4" ht="14.4" x14ac:dyDescent="0.25">
      <c r="A13" s="7"/>
      <c r="B13" s="3"/>
      <c r="C13" s="3"/>
      <c r="D13" s="3"/>
    </row>
    <row r="14" spans="1:4" ht="14.4" x14ac:dyDescent="0.25">
      <c r="A14" s="7"/>
      <c r="B14" s="3"/>
      <c r="C14" s="3"/>
      <c r="D14" s="3"/>
    </row>
    <row r="15" spans="1:4" ht="14.4" x14ac:dyDescent="0.25">
      <c r="A15" s="7"/>
      <c r="B15" s="3"/>
      <c r="C15" s="3"/>
      <c r="D15" s="3"/>
    </row>
    <row r="16" spans="1:4" s="2" customFormat="1" ht="22.5" customHeight="1" x14ac:dyDescent="0.25">
      <c r="A16" s="51" t="s">
        <v>91</v>
      </c>
      <c r="B16" s="51" t="s">
        <v>106</v>
      </c>
      <c r="C16" s="51" t="s">
        <v>93</v>
      </c>
      <c r="D16" s="51" t="s">
        <v>94</v>
      </c>
    </row>
    <row r="17" spans="1:4" s="2" customFormat="1" ht="14.4" x14ac:dyDescent="0.25">
      <c r="A17" s="53" t="s">
        <v>95</v>
      </c>
      <c r="B17" s="56" t="s">
        <v>107</v>
      </c>
      <c r="C17" s="52" t="s">
        <v>108</v>
      </c>
      <c r="D17" s="55" t="s">
        <v>98</v>
      </c>
    </row>
    <row r="18" spans="1:4" s="2" customFormat="1" ht="14.4" x14ac:dyDescent="0.25">
      <c r="A18" s="53" t="s">
        <v>95</v>
      </c>
      <c r="B18" s="56" t="s">
        <v>109</v>
      </c>
      <c r="C18" s="52" t="s">
        <v>108</v>
      </c>
      <c r="D18" s="55" t="s">
        <v>100</v>
      </c>
    </row>
    <row r="19" spans="1:4" s="2" customFormat="1" ht="14.4" x14ac:dyDescent="0.25">
      <c r="A19" s="53" t="s">
        <v>95</v>
      </c>
      <c r="B19" s="56" t="s">
        <v>110</v>
      </c>
      <c r="C19" s="52" t="s">
        <v>108</v>
      </c>
      <c r="D19" s="55" t="s">
        <v>111</v>
      </c>
    </row>
    <row r="20" spans="1:4" ht="14.4" x14ac:dyDescent="0.25">
      <c r="A20" s="7"/>
      <c r="B20" s="3"/>
      <c r="C20" s="3"/>
      <c r="D20" s="3"/>
    </row>
    <row r="21" spans="1:4" ht="14.4" x14ac:dyDescent="0.25">
      <c r="A21" s="7"/>
      <c r="B21" s="3"/>
      <c r="C21" s="3"/>
      <c r="D21" s="3"/>
    </row>
    <row r="22" spans="1:4" ht="14.4" x14ac:dyDescent="0.25">
      <c r="A22" s="7"/>
      <c r="B22" s="3"/>
      <c r="C22" s="3"/>
      <c r="D22" s="3"/>
    </row>
  </sheetData>
  <mergeCells count="1">
    <mergeCell ref="A1:D1"/>
  </mergeCells>
  <phoneticPr fontId="7" type="noConversion"/>
  <pageMargins left="0.25" right="0.25" top="0.75" bottom="0.75" header="0.3" footer="0.3"/>
  <pageSetup scale="85"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98DD0-B64A-41F6-B77C-DC3B50B024D7}">
  <sheetPr>
    <tabColor rgb="FF46E66C"/>
  </sheetPr>
  <dimension ref="A1:B6"/>
  <sheetViews>
    <sheetView zoomScale="190" zoomScaleNormal="190" workbookViewId="0">
      <selection activeCell="B9" sqref="B9"/>
    </sheetView>
  </sheetViews>
  <sheetFormatPr defaultRowHeight="13.2" x14ac:dyDescent="0.25"/>
  <cols>
    <col min="1" max="1" width="33.5546875" customWidth="1"/>
    <col min="2" max="2" width="22.44140625" bestFit="1" customWidth="1"/>
  </cols>
  <sheetData>
    <row r="1" spans="1:2" x14ac:dyDescent="0.25">
      <c r="B1" t="s">
        <v>112</v>
      </c>
    </row>
    <row r="2" spans="1:2" ht="14.4" x14ac:dyDescent="0.25">
      <c r="A2" s="13" t="s">
        <v>113</v>
      </c>
    </row>
    <row r="3" spans="1:2" ht="14.4" x14ac:dyDescent="0.25">
      <c r="A3" s="13" t="s">
        <v>114</v>
      </c>
      <c r="B3" t="s">
        <v>115</v>
      </c>
    </row>
    <row r="4" spans="1:2" ht="14.4" x14ac:dyDescent="0.25">
      <c r="A4" s="13" t="s">
        <v>116</v>
      </c>
    </row>
    <row r="5" spans="1:2" ht="14.4" x14ac:dyDescent="0.25">
      <c r="A5" s="13" t="s">
        <v>117</v>
      </c>
    </row>
    <row r="6" spans="1:2" ht="14.4" x14ac:dyDescent="0.25">
      <c r="A6" s="13" t="s">
        <v>118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elecommunication xmlns="d49607df-62b1-44c8-ae05-f867bd447054">false</Telecommunication>
    <SolicitationType xmlns="d49607df-62b1-44c8-ae05-f867bd447054">
      <Value>Cooperative</Value>
    </SolicitationType>
    <RFOType xmlns="d49607df-62b1-44c8-ae05-f867bd447054">
      <Value>Service, Training</Value>
    </RFOType>
    <SolicitationEndDate xmlns="d49607df-62b1-44c8-ae05-f867bd447054">12/15/2021 02:30 AM</SolicitationEndDate>
    <SolicitationStartDate xmlns="d49607df-62b1-44c8-ae05-f867bd447054" xsi:nil="true"/>
    <SolicitationName xmlns="d49607df-62b1-44c8-ae05-f867bd447054">Cloud Services</SolicitationName>
    <NumberingSequence xmlns="d49607df-62b1-44c8-ae05-f867bd447054" xsi:nil="true"/>
    <SalesforceId xmlns="d49607df-62b1-44c8-ae05-f867bd447054">a4Ct0000000nc9MEAQ</SalesforceId>
    <SolicitationNumber xmlns="d49607df-62b1-44c8-ae05-f867bd447054">DIR-CPO-TMP-563</SolicitationNumber>
    <DocumentOrder xmlns="d49607df-62b1-44c8-ae05-f867bd447054" xsi:nil="true"/>
    <DocumentModel xmlns="d49607df-62b1-44c8-ae05-f867bd447054" xsi:nil="true"/>
    <DIRContractManager xmlns="d49607df-62b1-44c8-ae05-f867bd447054">Jared Fortenberry</DIRContractManager>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B29A701E6B71F409C14DB0BD491E896" ma:contentTypeVersion="22" ma:contentTypeDescription="Create a new document." ma:contentTypeScope="" ma:versionID="cbf019c9b84c6de32a45bda4a71f655e">
  <xsd:schema xmlns:xsd="http://www.w3.org/2001/XMLSchema" xmlns:xs="http://www.w3.org/2001/XMLSchema" xmlns:p="http://schemas.microsoft.com/office/2006/metadata/properties" xmlns:ns2="d49607df-62b1-44c8-ae05-f867bd447054" targetNamespace="http://schemas.microsoft.com/office/2006/metadata/properties" ma:root="true" ma:fieldsID="11e7489094b0947b4ee67ff25748fa7c" ns2:_="">
    <xsd:import namespace="d49607df-62b1-44c8-ae05-f867bd447054"/>
    <xsd:element name="properties">
      <xsd:complexType>
        <xsd:sequence>
          <xsd:element name="documentManagement">
            <xsd:complexType>
              <xsd:all>
                <xsd:element ref="ns2:SolicitationNumber" minOccurs="0"/>
                <xsd:element ref="ns2:NumberingSequence" minOccurs="0"/>
                <xsd:element ref="ns2:DocumentOrder" minOccurs="0"/>
                <xsd:element ref="ns2:SalesforceId" minOccurs="0"/>
                <xsd:element ref="ns2:SolicitationName" minOccurs="0"/>
                <xsd:element ref="ns2:SolicitationStartDate" minOccurs="0"/>
                <xsd:element ref="ns2:SolicitationEndDate" minOccurs="0"/>
                <xsd:element ref="ns2:Telecommunication" minOccurs="0"/>
                <xsd:element ref="ns2:SolicitationType" minOccurs="0"/>
                <xsd:element ref="ns2:DocumentModel" minOccurs="0"/>
                <xsd:element ref="ns2:DIRContractManager" minOccurs="0"/>
                <xsd:element ref="ns2:RFO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9607df-62b1-44c8-ae05-f867bd447054" elementFormDefault="qualified">
    <xsd:import namespace="http://schemas.microsoft.com/office/2006/documentManagement/types"/>
    <xsd:import namespace="http://schemas.microsoft.com/office/infopath/2007/PartnerControls"/>
    <xsd:element name="SolicitationNumber" ma:index="8" nillable="true" ma:displayName="Solicitation Number" ma:description="Unique ID of the solicitation the document is associated with." ma:internalName="SolicitationNumber">
      <xsd:simpleType>
        <xsd:restriction base="dms:Text"/>
      </xsd:simpleType>
    </xsd:element>
    <xsd:element name="NumberingSequence" ma:index="9" nillable="true" ma:displayName="Numbering Sequence" ma:description="Only applicable to amendments and addendums. Signifies which number the document is if there are multiple of a particular type." ma:internalName="NumberingSequence">
      <xsd:simpleType>
        <xsd:restriction base="dms:Number"/>
      </xsd:simpleType>
    </xsd:element>
    <xsd:element name="DocumentOrder" ma:index="10" nillable="true" ma:displayName="Order" ma:description="Indicates the document’s order within all of the solicitation documents for a solicitation." ma:internalName="DocumentOrder" ma:percentage="FALSE">
      <xsd:simpleType>
        <xsd:restriction base="dms:Number"/>
      </xsd:simpleType>
    </xsd:element>
    <xsd:element name="SalesforceId" ma:index="13" nillable="true" ma:displayName="Salesforce Id" ma:internalName="SalesforceId">
      <xsd:simpleType>
        <xsd:restriction base="dms:Text">
          <xsd:maxLength value="255"/>
        </xsd:restriction>
      </xsd:simpleType>
    </xsd:element>
    <xsd:element name="SolicitationName" ma:index="14" nillable="true" ma:displayName="Solicitation Name" ma:internalName="SolicitationName">
      <xsd:simpleType>
        <xsd:restriction base="dms:Text"/>
      </xsd:simpleType>
    </xsd:element>
    <xsd:element name="SolicitationStartDate" ma:index="15" nillable="true" ma:displayName="Solicitation Start Date" ma:internalName="SolicitationStartDate">
      <xsd:simpleType>
        <xsd:restriction base="dms:Text">
          <xsd:maxLength value="255"/>
        </xsd:restriction>
      </xsd:simpleType>
    </xsd:element>
    <xsd:element name="SolicitationEndDate" ma:index="16" nillable="true" ma:displayName="Solicitation End Date" ma:internalName="SolicitationEndDate">
      <xsd:simpleType>
        <xsd:restriction base="dms:Text">
          <xsd:maxLength value="255"/>
        </xsd:restriction>
      </xsd:simpleType>
    </xsd:element>
    <xsd:element name="Telecommunication" ma:index="17" nillable="true" ma:displayName="Telecommunication" ma:default="0" ma:internalName="Telecommunication">
      <xsd:simpleType>
        <xsd:restriction base="dms:Boolean"/>
      </xsd:simpleType>
    </xsd:element>
    <xsd:element name="SolicitationType" ma:index="19" nillable="true" ma:displayName="Solicitation Type" ma:default="Cooperative" ma:internalName="Solicitation_x0020_Type" ma:readOnly="false">
      <xsd:complexType>
        <xsd:complexContent>
          <xsd:extension base="dms:MultiChoice">
            <xsd:sequence>
              <xsd:element name="Value" maxOccurs="unbounded" minOccurs="0" nillable="true">
                <xsd:simpleType>
                  <xsd:restriction base="dms:Choice">
                    <xsd:enumeration value="Cooperative"/>
                    <xsd:enumeration value="Enterprise"/>
                  </xsd:restriction>
                </xsd:simpleType>
              </xsd:element>
            </xsd:sequence>
          </xsd:extension>
        </xsd:complexContent>
      </xsd:complexType>
    </xsd:element>
    <xsd:element name="DocumentModel" ma:index="20" nillable="true" ma:displayName="Document Model" ma:internalName="DocumentModel">
      <xsd:simpleType>
        <xsd:restriction base="dms:Note"/>
      </xsd:simpleType>
    </xsd:element>
    <xsd:element name="DIRContractManager" ma:index="21" nillable="true" ma:displayName="DIR Contract Manager" ma:internalName="DIRContractManager">
      <xsd:simpleType>
        <xsd:restriction base="dms:Text">
          <xsd:maxLength value="255"/>
        </xsd:restriction>
      </xsd:simpleType>
    </xsd:element>
    <xsd:element name="RFOType" ma:index="24" nillable="true" ma:displayName="RFO Type" ma:default="Product" ma:internalName="RFOType">
      <xsd:complexType>
        <xsd:complexContent>
          <xsd:extension base="dms:MultiChoice">
            <xsd:sequence>
              <xsd:element name="Value" maxOccurs="unbounded" minOccurs="0" nillable="true">
                <xsd:simpleType>
                  <xsd:restriction base="dms:Choice">
                    <xsd:enumeration value="Product"/>
                    <xsd:enumeration value="Service"/>
                    <xsd:enumeration value="Training"/>
                    <xsd:enumeration value="Product, Service, Training"/>
                    <xsd:enumeration value="Product, Training"/>
                    <xsd:enumeration value="Service, Training"/>
                    <xsd:enumeration value="Product, Service"/>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A20278-0387-4981-B48A-B1AD6F70154D}">
  <ds:schemaRefs>
    <ds:schemaRef ds:uri="http://schemas.microsoft.com/sharepoint/v3/contenttype/forms"/>
  </ds:schemaRefs>
</ds:datastoreItem>
</file>

<file path=customXml/itemProps2.xml><?xml version="1.0" encoding="utf-8"?>
<ds:datastoreItem xmlns:ds="http://schemas.openxmlformats.org/officeDocument/2006/customXml" ds:itemID="{F58C63C5-42E9-4D7A-9F7B-EB9F5892D877}">
  <ds:schemaRefs>
    <ds:schemaRef ds:uri="http://purl.org/dc/elements/1.1/"/>
    <ds:schemaRef ds:uri="http://schemas.microsoft.com/office/2006/metadata/properties"/>
    <ds:schemaRef ds:uri="http://purl.org/dc/terms/"/>
    <ds:schemaRef ds:uri="http://schemas.microsoft.com/office/2006/documentManagement/types"/>
    <ds:schemaRef ds:uri="d49607df-62b1-44c8-ae05-f867bd447054"/>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E60DA08F-EEDD-46D5-B4E4-FD0FAA1117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9607df-62b1-44c8-ae05-f867bd4470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1. Instructions</vt:lpstr>
      <vt:lpstr>2. IaaS Catalog Pricing</vt:lpstr>
      <vt:lpstr>3. PaaS Catalog Pricing</vt:lpstr>
      <vt:lpstr>4. MaaS Catalog Pricing</vt:lpstr>
      <vt:lpstr>5. Cloud Broker Pricing</vt:lpstr>
      <vt:lpstr>6. Related Services Pricing</vt:lpstr>
      <vt:lpstr>7. Volume Disc</vt:lpstr>
      <vt:lpstr>Validation Data</vt:lpstr>
      <vt:lpstr>'1. Instructions'!Print_Area</vt:lpstr>
      <vt:lpstr>'7. Volume Disc'!Print_Area</vt:lpstr>
    </vt:vector>
  </TitlesOfParts>
  <Manager/>
  <Company>DIR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Bid Package 2 - Pricing Sheet Template</dc:title>
  <dc:subject/>
  <dc:creator>Tamra Gilbert</dc:creator>
  <cp:keywords/>
  <dc:description/>
  <cp:lastModifiedBy>Darling, Priscilla</cp:lastModifiedBy>
  <cp:revision/>
  <dcterms:created xsi:type="dcterms:W3CDTF">2003-08-15T19:24:57Z</dcterms:created>
  <dcterms:modified xsi:type="dcterms:W3CDTF">2022-04-08T18:26:25Z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0x0101004B29A701E6B71F409C14DB0BD491E896</vt:lpwstr>
  </property>
  <property fmtid="{D5CDD505-2E9C-101B-9397-08002B2CF9AE}" pid="3" name="_docset_NoMedatataSyncRequired">
    <vt:lpwstr>False</vt:lpwstr>
  </property>
  <property fmtid="{D5CDD505-2E9C-101B-9397-08002B2CF9AE}" pid="4" name="SolicitationDocumentType">
    <vt:lpwstr/>
  </property>
</Properties>
</file>