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presidio-my.sharepoint.com/personal/ehayko_presidio_com/Documents/Requests/TX DIR-CPO-4859 Cybersecurity bid TMP-550/AWARDED/final contract documents/Adding OEM post award live/Cyware/"/>
    </mc:Choice>
  </mc:AlternateContent>
  <xr:revisionPtr revIDLastSave="1" documentId="8_{29AFDAAA-5AE9-A547-865F-6B4337ABA8E7}" xr6:coauthVersionLast="47" xr6:coauthVersionMax="47" xr10:uidLastSave="{B9D41549-8070-476F-A412-839989798921}"/>
  <bookViews>
    <workbookView xWindow="28800" yWindow="-16065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Sheet1!$A$1:$H$66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6" i="1" l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<sst xmlns="http://schemas.openxmlformats.org/spreadsheetml/2006/main" count="319" uniqueCount="139">
  <si>
    <t xml:space="preserve">FUNCTION </t>
  </si>
  <si>
    <t>BRAND</t>
  </si>
  <si>
    <t xml:space="preserve">SOFTWARE CATEGORY                   (Select from Dropdown) </t>
  </si>
  <si>
    <t xml:space="preserve">PRODUCT DESCRIPTION </t>
  </si>
  <si>
    <t xml:space="preserve">PRODUCT PART NUMBER </t>
  </si>
  <si>
    <t>MSRP or LIST PRICE</t>
  </si>
  <si>
    <t>DIR Customer Discount % off MSRP</t>
  </si>
  <si>
    <t xml:space="preserve">DIR Customer Price* </t>
  </si>
  <si>
    <t>Case Management</t>
  </si>
  <si>
    <t>Cyware</t>
  </si>
  <si>
    <t>SaaS</t>
  </si>
  <si>
    <t>Cyware Fusion and Threat Response (CFTR), Block of 5 Analyst users</t>
  </si>
  <si>
    <t>CFTR-ANA-ADD-5</t>
  </si>
  <si>
    <t>Cyware Fusion and Threat Response (CFTR), 1  Analyst user</t>
  </si>
  <si>
    <t>CFTR-ANA-ADD-1</t>
  </si>
  <si>
    <t>Cyware Fusion and Threat Response (CFTR), Premium Support</t>
  </si>
  <si>
    <t>CFTR-SUP-PRM</t>
  </si>
  <si>
    <t>Cyware Fusion and Threat Response (CFTR), Professional Services/Consulting</t>
  </si>
  <si>
    <t>CFTR-PS-CONSULT</t>
  </si>
  <si>
    <t>Cyware Fusion and Threat Response (CFTR), Training</t>
  </si>
  <si>
    <t>CFTR-TRN</t>
  </si>
  <si>
    <t>Cyware Fusion and Threat Response (CFTR), Tenant, Cyware Hosted, Non-Production Instance</t>
  </si>
  <si>
    <t>CFTR-TNT-CYW-STG</t>
  </si>
  <si>
    <t>Cyware Fusion and Threat Response (CFTR), Tenant, Cyware Hosted, Production Instance</t>
  </si>
  <si>
    <t>CFTR-TNT-CYW-PRD</t>
  </si>
  <si>
    <t>Cyware Fusion and Threat Response (CFTR), Client Hosted, Non-Production instance</t>
  </si>
  <si>
    <t>CFTR-CLT-STG</t>
  </si>
  <si>
    <t>Cyware Fusion and Threat Response (CFTR), Cyware Hosted, Non-Production instance</t>
  </si>
  <si>
    <t>CFTR-CYW-STG</t>
  </si>
  <si>
    <t>Cyware Fusion and Threat Response (CFTR), Client Hosted, Production instance</t>
  </si>
  <si>
    <t>CFTR-CLT-PRD</t>
  </si>
  <si>
    <t>Cyware Fusion and Threat Response (CFTR), Cyware Hosted, Production instance</t>
  </si>
  <si>
    <t>CFTR-CYW-PRD</t>
  </si>
  <si>
    <t>Orchestration/ Automation</t>
  </si>
  <si>
    <t>Cyware Orchestrate (CO), Block of 5  Analyst user</t>
  </si>
  <si>
    <t>CO-ANA-ADD-5</t>
  </si>
  <si>
    <t>Cyware Orchestrate (CO),  1 Analyst user</t>
  </si>
  <si>
    <t>CO-ANA-ADD-1</t>
  </si>
  <si>
    <t>Cyware Orchestrate (CO),  Automation created and support</t>
  </si>
  <si>
    <t>CO-OAP-ADD-1</t>
  </si>
  <si>
    <t>Cyware Orchestrate (CO),  Block of 5 Playbooks created and support</t>
  </si>
  <si>
    <t>CO-PBK-ADD-5</t>
  </si>
  <si>
    <t>Cyware Orchestrate (CO), 1 Playbook created and support</t>
  </si>
  <si>
    <t>CO-PBK-ADD-1</t>
  </si>
  <si>
    <t>Cyware Orchestrate (CO), Premium Support</t>
  </si>
  <si>
    <t>CO-SUP-PRM</t>
  </si>
  <si>
    <t>Cyware Orchestrate (CO), Professional Services/Consulting</t>
  </si>
  <si>
    <t>CO-PS-CONSULT</t>
  </si>
  <si>
    <t>Cyware Orchestrate (CO), Training</t>
  </si>
  <si>
    <t>CO-TRN</t>
  </si>
  <si>
    <t>Cyware Orchestrate (CO), Playbook Services</t>
  </si>
  <si>
    <t>CO-PLAY-IMP</t>
  </si>
  <si>
    <t>Cyware Orchestrate (CO), 1 Agent license</t>
  </si>
  <si>
    <t>CO-AGT-ADD-1</t>
  </si>
  <si>
    <t>Cyware Orchestrate (CO), Tenant, Cyware Hosted, Non-Production Instance</t>
  </si>
  <si>
    <t>CO-TNT-CYW-STG</t>
  </si>
  <si>
    <t>Cyware Orchestrate (CO), Tenant, Cyware Hosted, Production Instance</t>
  </si>
  <si>
    <t>CO-TNT-CYW-PRD</t>
  </si>
  <si>
    <t>Cyware Orchestrate (CO), Client Hosted, Non- Production Instance</t>
  </si>
  <si>
    <t>CO-CLT-STG</t>
  </si>
  <si>
    <t>Cyware Orchestrate (CO), Cyware Hosted, Non- Production Instance</t>
  </si>
  <si>
    <t>CO-CYW-STG</t>
  </si>
  <si>
    <t>Cyware Orchestrate (CO), No Console Access, Cyware Hosted, Non-Production Instance</t>
  </si>
  <si>
    <t>CO-NCA-CYW-STG</t>
  </si>
  <si>
    <t>Cyware Orchestrate (CO), Client Hosted, Production Instance</t>
  </si>
  <si>
    <t>CO-CLT-PRD</t>
  </si>
  <si>
    <t>Cyware Orchestrate (CO), Cyware Hosted, Production Instance</t>
  </si>
  <si>
    <t>CO-CYW-PRD</t>
  </si>
  <si>
    <t>Cyware Orchestrate (CO), No Console Access, Cyware Hosted, Production Instance</t>
  </si>
  <si>
    <t>CO-NCA-CYW-PRD</t>
  </si>
  <si>
    <t>Information Sharing</t>
  </si>
  <si>
    <t>Cyware Situation Awareness Platform (CSAP), Block of 25 Member user licenses</t>
  </si>
  <si>
    <t>CSAP-MEM-ADD-25</t>
  </si>
  <si>
    <t>Cyware Situation Awareness Platform (CSAP), Block of 5 Analyst user licenses</t>
  </si>
  <si>
    <t>CSAP-ANA-ADD-5</t>
  </si>
  <si>
    <t>Cyware Situation Awareness Platform (CSAP), 1 Analyst user license</t>
  </si>
  <si>
    <t>CSAP-ANA-ADD-1</t>
  </si>
  <si>
    <t>Cyware Situation Awareness Platform (CSAP), Block of 25 Lite users</t>
  </si>
  <si>
    <t>CSAP-LITE-ADD-25</t>
  </si>
  <si>
    <t>Cyware Situation Awareness Platform (CSAP), Premium Support</t>
  </si>
  <si>
    <t>CSAP-SUP-PRM</t>
  </si>
  <si>
    <t>Cyware Situational Awareness Platform (CSAP), Professional Services/Consulting</t>
  </si>
  <si>
    <t>CSAP-PS-CONSULT</t>
  </si>
  <si>
    <t>Cyware Situational Awareness Platform (CSAP), Training</t>
  </si>
  <si>
    <t>CSAP-TRN</t>
  </si>
  <si>
    <t>Cyware Situation Awareness Platform (CSAP), Client Hosted, Non-Production instance</t>
  </si>
  <si>
    <t>CSAP-CLT-STG</t>
  </si>
  <si>
    <t>Cyware Situation Awareness Platform (CSAP), Cyware Hosted, Non-Production instance</t>
  </si>
  <si>
    <t>CSAP-CYW-STG</t>
  </si>
  <si>
    <t>Cyware Situation Awareness Platform (CSAP), Client Hosted, Production instance</t>
  </si>
  <si>
    <t>CSAP-CLT-PRD</t>
  </si>
  <si>
    <t>Cyware Situation Awareness Platform (CSAP), Cyware Hosted, Production instance</t>
  </si>
  <si>
    <t>CSAP-CYW-PRD</t>
  </si>
  <si>
    <t>Threat Intelligence Platform</t>
  </si>
  <si>
    <t>Cyware Threat Intelligence eXchange (CTIX) Lite, Training</t>
  </si>
  <si>
    <t>CTIX-LITE-TRN</t>
  </si>
  <si>
    <t>Cyware Threat Intelligence eXchange (CTIX), Block of 5 Analyst users</t>
  </si>
  <si>
    <t>CTIX-ANA-ADD-5</t>
  </si>
  <si>
    <t>Cyware Threat Intelligence eXchange (CTIX), 1 Analyst user</t>
  </si>
  <si>
    <t>CTIX-ANA-ADD-1</t>
  </si>
  <si>
    <t>Cyware Threat Intelligence eXchange (CTIX), Block of 5 Subscriber users</t>
  </si>
  <si>
    <t>CTIX-SUB-ADD-5</t>
  </si>
  <si>
    <t>Cyware Threat Intelligence eXchange (CTIX), 1 Subscriber user</t>
  </si>
  <si>
    <t>CTIX-SUB-ADD-1</t>
  </si>
  <si>
    <t>Cyware Threat Intelligence eXchange (CTIX), Block of 5 ReadOnly users</t>
  </si>
  <si>
    <t>CTIX-RO-ADD-5</t>
  </si>
  <si>
    <t>Cyware Threat Intelligence eXchange (CTIX), Premium Support</t>
  </si>
  <si>
    <t>CTIX-SUP-PRM</t>
  </si>
  <si>
    <t>Cyware Threat Intelligence eXchange (CTIX) Lite, Premium Support</t>
  </si>
  <si>
    <t>CTIX-LITE-SUP-PRM</t>
  </si>
  <si>
    <t>Cyware Threat Intelligence eXchange (CTIX), Professional Services/Consulting</t>
  </si>
  <si>
    <t>CTIX-PS-CONSULT</t>
  </si>
  <si>
    <t>Cyware Threat Intelligence eXchange (CTIX), Training</t>
  </si>
  <si>
    <t>CTIX-TRN</t>
  </si>
  <si>
    <t>Cyware Threat Intelligence eXchange (CTIX) Lite, Professional Services/Consulting</t>
  </si>
  <si>
    <t>CTIX-LITE-PS-CONSULT</t>
  </si>
  <si>
    <t>Cyware Threat Intelligence eXchange (CTIX), Spoke, Block of 5 Analyst user</t>
  </si>
  <si>
    <t>CTIX-SPK-ANA-ADD-5</t>
  </si>
  <si>
    <t>Cyware Threat Intelligence eXchange (CTIX), Spoke, 1 Analyst user</t>
  </si>
  <si>
    <t>CTIX-SPK-ANA-ADD-1</t>
  </si>
  <si>
    <t>Cyware Threat Intelligence eXchange (CTIX) Lite, Block of 5 Analyst users</t>
  </si>
  <si>
    <t>CTIX-LITE-ANA-ADD-5</t>
  </si>
  <si>
    <t>Cyware Threat Intelligence eXchange (CTIX) Lite, 1 Analyst user</t>
  </si>
  <si>
    <t>CTIX-LITE-ANA-ADD-1</t>
  </si>
  <si>
    <t>Cyware Threat Intelligence eXchange (CTIX), Client Hosted, Non-Production instance</t>
  </si>
  <si>
    <t>CTIX-CLT-STG</t>
  </si>
  <si>
    <t>Cyware Threat Intelligence eXchange (CTIX), Cyware Hosted, Non-Production instance</t>
  </si>
  <si>
    <t>CTIX-CLD-STG</t>
  </si>
  <si>
    <t>Cyware Threat Intelligence eXchange (CTIX) Lite, Cyware Hosted, Non-Production</t>
  </si>
  <si>
    <t>CTIX-LITE-CYW-STG</t>
  </si>
  <si>
    <t>Cyware Threat Intelligence eXchange (CTIX), Client Hosted, Production instance</t>
  </si>
  <si>
    <t>CTIX-CLT-PRD</t>
  </si>
  <si>
    <t>Cyware Threat Intelligence eXchange (CTIX), Client Hosted-Airgap, Production instance</t>
  </si>
  <si>
    <t>CTIX-CLT-GAP-PRD</t>
  </si>
  <si>
    <t>Cyware Threat Intelligence eXchange (CTIX), Cyware Hosted, Production instance</t>
  </si>
  <si>
    <t>CTIX-CLD-PRD</t>
  </si>
  <si>
    <t>Cyware Threat Intelligence eXchange (CTIX) Lite, Cyware Hosted, Production</t>
  </si>
  <si>
    <t>CTIX-LITE-CYW-PRD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</si>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</sst>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6" x14ac:knownFonts="1">
    <font>
      <sz val="10"/>
      <color rgb="FF000000"/>
      <name val="Arial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D5D3D1"/>
      </right>
      <top/>
      <bottom style="thin">
        <color rgb="FFD5D3D1"/>
      </bottom>
      <diagonal/>
    </border>
    <border>
      <left/>
      <right style="thin">
        <color rgb="FF000000"/>
      </right>
      <top/>
      <bottom style="thin">
        <color rgb="FFD5D3D1"/>
      </bottom>
      <diagonal/>
    </border>
    <border>
      <left/>
      <right style="thin">
        <color rgb="FFD5D3D1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0" fontId="3" fillId="3" borderId="5" xfId="0" applyNumberFormat="1" applyFont="1" applyFill="1" applyBorder="1"/>
    <xf numFmtId="44" fontId="3" fillId="3" borderId="5" xfId="0" applyNumberFormat="1" applyFont="1" applyFill="1" applyBorder="1"/>
    <xf numFmtId="164" fontId="3" fillId="0" borderId="6" xfId="0" applyNumberFormat="1" applyFont="1" applyBorder="1" applyAlignment="1">
      <alignment horizontal="right"/>
    </xf>
    <xf numFmtId="10" fontId="4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0" fontId="3" fillId="3" borderId="7" xfId="0" applyNumberFormat="1" applyFont="1" applyFill="1" applyBorder="1"/>
    <xf numFmtId="44" fontId="3" fillId="3" borderId="7" xfId="0" applyNumberFormat="1" applyFont="1" applyFill="1" applyBorder="1"/>
    <xf numFmtId="164" fontId="3" fillId="0" borderId="3" xfId="0" applyNumberFormat="1" applyFont="1" applyBorder="1" applyAlignment="1">
      <alignment horizontal="right"/>
    </xf>
    <xf numFmtId="0" fontId="5" fillId="3" borderId="3" xfId="0" applyFont="1" applyFill="1" applyBorder="1"/>
    <xf numFmtId="10" fontId="5" fillId="3" borderId="3" xfId="0" applyNumberFormat="1" applyFont="1" applyFill="1" applyBorder="1"/>
    <xf numFmtId="44" fontId="5" fillId="3" borderId="3" xfId="0" applyNumberFormat="1" applyFont="1" applyFill="1" applyBorder="1"/>
    <xf numFmtId="10" fontId="5" fillId="0" borderId="3" xfId="0" applyNumberFormat="1" applyFont="1" applyBorder="1"/>
    <xf numFmtId="0" fontId="4" fillId="3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66"/>
  <sheetViews>
    <sheetView tabSelected="1" workbookViewId="0">
      <selection activeCell="E48" sqref="E48"/>
    </sheetView>
  </sheetViews>
  <sheetFormatPr defaultColWidth="12.453125" defaultRowHeight="15.75" customHeight="1" x14ac:dyDescent="0.25"/>
  <cols>
    <col min="1" max="1" width="33.1796875" customWidth="1"/>
    <col min="3" max="3" width="10.36328125" customWidth="1"/>
    <col min="4" max="4" width="76.6328125" customWidth="1"/>
    <col min="5" max="5" width="20" customWidth="1"/>
    <col min="6" max="6" width="15.453125" customWidth="1"/>
    <col min="7" max="7" width="22.6328125" customWidth="1"/>
    <col min="8" max="8" width="31.453125" customWidth="1"/>
  </cols>
  <sheetData>
    <row r="1" spans="1:8" ht="15.75" customHeight="1" x14ac:dyDescent="0.3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.75" customHeight="1" x14ac:dyDescent="0.35">
      <c r="A2" s="18" t="s">
        <v>8</v>
      </c>
      <c r="B2" s="20" t="s">
        <v>9</v>
      </c>
      <c r="C2" s="5" t="s">
        <v>10</v>
      </c>
      <c r="D2" s="6" t="s">
        <v>11</v>
      </c>
      <c r="E2" s="7" t="s">
        <v>12</v>
      </c>
      <c r="F2" s="8">
        <v>25000</v>
      </c>
      <c r="G2" s="9">
        <v>0.1</v>
      </c>
      <c r="H2" s="10">
        <f t="shared" ref="H2:H66" si="0">F2*(1-G2)*(1+0.75%)</f>
        <v>22668.75</v>
      </c>
    </row>
    <row r="3" spans="1:8" ht="15.75" customHeight="1" x14ac:dyDescent="0.35">
      <c r="A3" s="18" t="s">
        <v>8</v>
      </c>
      <c r="B3" s="20" t="s">
        <v>9</v>
      </c>
      <c r="C3" s="5" t="s">
        <v>10</v>
      </c>
      <c r="D3" s="6" t="s">
        <v>13</v>
      </c>
      <c r="E3" s="7" t="s">
        <v>14</v>
      </c>
      <c r="F3" s="8">
        <v>10000</v>
      </c>
      <c r="G3" s="9">
        <v>0.1</v>
      </c>
      <c r="H3" s="10">
        <f t="shared" si="0"/>
        <v>9067.5</v>
      </c>
    </row>
    <row r="4" spans="1:8" ht="15.75" customHeight="1" x14ac:dyDescent="0.35">
      <c r="A4" s="18" t="s">
        <v>8</v>
      </c>
      <c r="B4" s="20" t="s">
        <v>9</v>
      </c>
      <c r="C4" s="5" t="s">
        <v>10</v>
      </c>
      <c r="D4" s="6" t="s">
        <v>15</v>
      </c>
      <c r="E4" s="7" t="s">
        <v>16</v>
      </c>
      <c r="F4" s="8">
        <v>10000</v>
      </c>
      <c r="G4" s="9">
        <v>0.1</v>
      </c>
      <c r="H4" s="10">
        <f t="shared" si="0"/>
        <v>9067.5</v>
      </c>
    </row>
    <row r="5" spans="1:8" ht="15.75" customHeight="1" x14ac:dyDescent="0.35">
      <c r="A5" s="18" t="s">
        <v>8</v>
      </c>
      <c r="B5" s="20" t="s">
        <v>9</v>
      </c>
      <c r="C5" s="5" t="s">
        <v>10</v>
      </c>
      <c r="D5" s="6" t="s">
        <v>17</v>
      </c>
      <c r="E5" s="7" t="s">
        <v>18</v>
      </c>
      <c r="F5" s="8">
        <v>300</v>
      </c>
      <c r="G5" s="9">
        <v>0.1</v>
      </c>
      <c r="H5" s="10">
        <f t="shared" si="0"/>
        <v>272.02500000000003</v>
      </c>
    </row>
    <row r="6" spans="1:8" ht="15.75" customHeight="1" x14ac:dyDescent="0.35">
      <c r="A6" s="18" t="s">
        <v>8</v>
      </c>
      <c r="B6" s="20" t="s">
        <v>9</v>
      </c>
      <c r="C6" s="5" t="s">
        <v>10</v>
      </c>
      <c r="D6" s="6" t="s">
        <v>19</v>
      </c>
      <c r="E6" s="7" t="s">
        <v>20</v>
      </c>
      <c r="F6" s="8">
        <v>200</v>
      </c>
      <c r="G6" s="9">
        <v>0.1</v>
      </c>
      <c r="H6" s="10">
        <f t="shared" si="0"/>
        <v>181.35000000000002</v>
      </c>
    </row>
    <row r="7" spans="1:8" ht="15.75" customHeight="1" x14ac:dyDescent="0.35">
      <c r="A7" s="18" t="s">
        <v>8</v>
      </c>
      <c r="B7" s="20" t="s">
        <v>9</v>
      </c>
      <c r="C7" s="5" t="s">
        <v>10</v>
      </c>
      <c r="D7" s="6" t="s">
        <v>21</v>
      </c>
      <c r="E7" s="7" t="s">
        <v>22</v>
      </c>
      <c r="F7" s="8">
        <v>10000</v>
      </c>
      <c r="G7" s="9">
        <v>0.1</v>
      </c>
      <c r="H7" s="10">
        <f t="shared" si="0"/>
        <v>9067.5</v>
      </c>
    </row>
    <row r="8" spans="1:8" ht="15.75" customHeight="1" x14ac:dyDescent="0.35">
      <c r="A8" s="18" t="s">
        <v>8</v>
      </c>
      <c r="B8" s="20" t="s">
        <v>9</v>
      </c>
      <c r="C8" s="5" t="s">
        <v>10</v>
      </c>
      <c r="D8" s="6" t="s">
        <v>23</v>
      </c>
      <c r="E8" s="7" t="s">
        <v>24</v>
      </c>
      <c r="F8" s="8">
        <v>25000</v>
      </c>
      <c r="G8" s="9">
        <v>0.1</v>
      </c>
      <c r="H8" s="10">
        <f t="shared" si="0"/>
        <v>22668.75</v>
      </c>
    </row>
    <row r="9" spans="1:8" ht="15.75" customHeight="1" x14ac:dyDescent="0.35">
      <c r="A9" s="18" t="s">
        <v>8</v>
      </c>
      <c r="B9" s="20" t="s">
        <v>9</v>
      </c>
      <c r="C9" s="5" t="s">
        <v>10</v>
      </c>
      <c r="D9" s="6" t="s">
        <v>25</v>
      </c>
      <c r="E9" s="7" t="s">
        <v>26</v>
      </c>
      <c r="F9" s="8">
        <v>200000</v>
      </c>
      <c r="G9" s="9">
        <v>0.1</v>
      </c>
      <c r="H9" s="10">
        <f t="shared" si="0"/>
        <v>181350</v>
      </c>
    </row>
    <row r="10" spans="1:8" ht="15.75" customHeight="1" x14ac:dyDescent="0.35">
      <c r="A10" s="18" t="s">
        <v>8</v>
      </c>
      <c r="B10" s="20" t="s">
        <v>9</v>
      </c>
      <c r="C10" s="5" t="s">
        <v>10</v>
      </c>
      <c r="D10" s="6" t="s">
        <v>27</v>
      </c>
      <c r="E10" s="7" t="s">
        <v>28</v>
      </c>
      <c r="F10" s="8">
        <v>150000</v>
      </c>
      <c r="G10" s="9">
        <v>0.1</v>
      </c>
      <c r="H10" s="10">
        <f t="shared" si="0"/>
        <v>136012.5</v>
      </c>
    </row>
    <row r="11" spans="1:8" ht="15.75" customHeight="1" x14ac:dyDescent="0.35">
      <c r="A11" s="18" t="s">
        <v>8</v>
      </c>
      <c r="B11" s="20" t="s">
        <v>9</v>
      </c>
      <c r="C11" s="5" t="s">
        <v>10</v>
      </c>
      <c r="D11" s="6" t="s">
        <v>29</v>
      </c>
      <c r="E11" s="7" t="s">
        <v>30</v>
      </c>
      <c r="F11" s="8">
        <v>600000</v>
      </c>
      <c r="G11" s="9">
        <v>0.1</v>
      </c>
      <c r="H11" s="10">
        <f t="shared" si="0"/>
        <v>544050</v>
      </c>
    </row>
    <row r="12" spans="1:8" ht="15.75" customHeight="1" x14ac:dyDescent="0.35">
      <c r="A12" s="18" t="s">
        <v>8</v>
      </c>
      <c r="B12" s="20" t="s">
        <v>9</v>
      </c>
      <c r="C12" s="5" t="s">
        <v>10</v>
      </c>
      <c r="D12" s="6" t="s">
        <v>31</v>
      </c>
      <c r="E12" s="7" t="s">
        <v>32</v>
      </c>
      <c r="F12" s="8">
        <v>400000</v>
      </c>
      <c r="G12" s="9">
        <v>0.1</v>
      </c>
      <c r="H12" s="10">
        <f t="shared" si="0"/>
        <v>362700</v>
      </c>
    </row>
    <row r="13" spans="1:8" ht="15.75" customHeight="1" x14ac:dyDescent="0.35">
      <c r="A13" s="18" t="s">
        <v>33</v>
      </c>
      <c r="B13" s="20" t="s">
        <v>9</v>
      </c>
      <c r="C13" s="5" t="s">
        <v>10</v>
      </c>
      <c r="D13" s="6" t="s">
        <v>34</v>
      </c>
      <c r="E13" s="7" t="s">
        <v>35</v>
      </c>
      <c r="F13" s="8">
        <v>25000</v>
      </c>
      <c r="G13" s="9">
        <v>0.1</v>
      </c>
      <c r="H13" s="10">
        <f t="shared" si="0"/>
        <v>22668.75</v>
      </c>
    </row>
    <row r="14" spans="1:8" ht="15.75" customHeight="1" x14ac:dyDescent="0.35">
      <c r="A14" s="18" t="s">
        <v>33</v>
      </c>
      <c r="B14" s="20" t="s">
        <v>9</v>
      </c>
      <c r="C14" s="5" t="s">
        <v>10</v>
      </c>
      <c r="D14" s="6" t="s">
        <v>36</v>
      </c>
      <c r="E14" s="7" t="s">
        <v>37</v>
      </c>
      <c r="F14" s="8">
        <v>10000</v>
      </c>
      <c r="G14" s="9">
        <v>0.1</v>
      </c>
      <c r="H14" s="10">
        <f t="shared" si="0"/>
        <v>9067.5</v>
      </c>
    </row>
    <row r="15" spans="1:8" ht="15.75" customHeight="1" x14ac:dyDescent="0.35">
      <c r="A15" s="18" t="s">
        <v>33</v>
      </c>
      <c r="B15" s="20" t="s">
        <v>9</v>
      </c>
      <c r="C15" s="5" t="s">
        <v>10</v>
      </c>
      <c r="D15" s="6" t="s">
        <v>38</v>
      </c>
      <c r="E15" s="7" t="s">
        <v>39</v>
      </c>
      <c r="F15" s="8">
        <v>400000</v>
      </c>
      <c r="G15" s="9">
        <v>0.1</v>
      </c>
      <c r="H15" s="10">
        <f t="shared" si="0"/>
        <v>362700</v>
      </c>
    </row>
    <row r="16" spans="1:8" ht="15.75" customHeight="1" x14ac:dyDescent="0.35">
      <c r="A16" s="18" t="s">
        <v>33</v>
      </c>
      <c r="B16" s="20" t="s">
        <v>9</v>
      </c>
      <c r="C16" s="5" t="s">
        <v>10</v>
      </c>
      <c r="D16" s="6" t="s">
        <v>40</v>
      </c>
      <c r="E16" s="7" t="s">
        <v>41</v>
      </c>
      <c r="F16" s="8">
        <v>25000</v>
      </c>
      <c r="G16" s="9">
        <v>0.1</v>
      </c>
      <c r="H16" s="10">
        <f t="shared" si="0"/>
        <v>22668.75</v>
      </c>
    </row>
    <row r="17" spans="1:8" ht="15.75" customHeight="1" x14ac:dyDescent="0.35">
      <c r="A17" s="18" t="s">
        <v>33</v>
      </c>
      <c r="B17" s="20" t="s">
        <v>9</v>
      </c>
      <c r="C17" s="5" t="s">
        <v>10</v>
      </c>
      <c r="D17" s="6" t="s">
        <v>42</v>
      </c>
      <c r="E17" s="7" t="s">
        <v>43</v>
      </c>
      <c r="F17" s="8">
        <v>10000</v>
      </c>
      <c r="G17" s="9">
        <v>0.1</v>
      </c>
      <c r="H17" s="10">
        <f t="shared" si="0"/>
        <v>9067.5</v>
      </c>
    </row>
    <row r="18" spans="1:8" ht="15.75" customHeight="1" x14ac:dyDescent="0.35">
      <c r="A18" s="18" t="s">
        <v>33</v>
      </c>
      <c r="B18" s="20" t="s">
        <v>9</v>
      </c>
      <c r="C18" s="5" t="s">
        <v>10</v>
      </c>
      <c r="D18" s="6" t="s">
        <v>44</v>
      </c>
      <c r="E18" s="7" t="s">
        <v>45</v>
      </c>
      <c r="F18" s="8">
        <v>10000</v>
      </c>
      <c r="G18" s="9">
        <v>0.1</v>
      </c>
      <c r="H18" s="10">
        <f t="shared" si="0"/>
        <v>9067.5</v>
      </c>
    </row>
    <row r="19" spans="1:8" ht="15.75" customHeight="1" x14ac:dyDescent="0.35">
      <c r="A19" s="18" t="s">
        <v>33</v>
      </c>
      <c r="B19" s="20" t="s">
        <v>9</v>
      </c>
      <c r="C19" s="5" t="s">
        <v>10</v>
      </c>
      <c r="D19" s="6" t="s">
        <v>46</v>
      </c>
      <c r="E19" s="7" t="s">
        <v>47</v>
      </c>
      <c r="F19" s="8">
        <v>300</v>
      </c>
      <c r="G19" s="9">
        <v>0.1</v>
      </c>
      <c r="H19" s="10">
        <f t="shared" si="0"/>
        <v>272.02500000000003</v>
      </c>
    </row>
    <row r="20" spans="1:8" ht="15.75" customHeight="1" x14ac:dyDescent="0.35">
      <c r="A20" s="18" t="s">
        <v>33</v>
      </c>
      <c r="B20" s="20" t="s">
        <v>9</v>
      </c>
      <c r="C20" s="5" t="s">
        <v>10</v>
      </c>
      <c r="D20" s="6" t="s">
        <v>48</v>
      </c>
      <c r="E20" s="7" t="s">
        <v>49</v>
      </c>
      <c r="F20" s="8">
        <v>200</v>
      </c>
      <c r="G20" s="9">
        <v>0.1</v>
      </c>
      <c r="H20" s="10">
        <f t="shared" si="0"/>
        <v>181.35000000000002</v>
      </c>
    </row>
    <row r="21" spans="1:8" ht="15.75" customHeight="1" x14ac:dyDescent="0.35">
      <c r="A21" s="18" t="s">
        <v>33</v>
      </c>
      <c r="B21" s="20" t="s">
        <v>9</v>
      </c>
      <c r="C21" s="5" t="s">
        <v>10</v>
      </c>
      <c r="D21" s="6" t="s">
        <v>50</v>
      </c>
      <c r="E21" s="7" t="s">
        <v>51</v>
      </c>
      <c r="F21" s="8">
        <v>300</v>
      </c>
      <c r="G21" s="9">
        <v>0.1</v>
      </c>
      <c r="H21" s="10">
        <f t="shared" si="0"/>
        <v>272.02500000000003</v>
      </c>
    </row>
    <row r="22" spans="1:8" ht="15.75" customHeight="1" x14ac:dyDescent="0.35">
      <c r="A22" s="18" t="s">
        <v>33</v>
      </c>
      <c r="B22" s="20" t="s">
        <v>9</v>
      </c>
      <c r="C22" s="5" t="s">
        <v>10</v>
      </c>
      <c r="D22" s="6" t="s">
        <v>52</v>
      </c>
      <c r="E22" s="7" t="s">
        <v>53</v>
      </c>
      <c r="F22" s="8">
        <v>25000</v>
      </c>
      <c r="G22" s="9">
        <v>0.1</v>
      </c>
      <c r="H22" s="10">
        <f t="shared" si="0"/>
        <v>22668.75</v>
      </c>
    </row>
    <row r="23" spans="1:8" ht="15.75" customHeight="1" x14ac:dyDescent="0.35">
      <c r="A23" s="18" t="s">
        <v>33</v>
      </c>
      <c r="B23" s="20" t="s">
        <v>9</v>
      </c>
      <c r="C23" s="5" t="s">
        <v>10</v>
      </c>
      <c r="D23" s="6" t="s">
        <v>54</v>
      </c>
      <c r="E23" s="7" t="s">
        <v>55</v>
      </c>
      <c r="F23" s="8">
        <v>10000</v>
      </c>
      <c r="G23" s="9">
        <v>0.1</v>
      </c>
      <c r="H23" s="10">
        <f t="shared" si="0"/>
        <v>9067.5</v>
      </c>
    </row>
    <row r="24" spans="1:8" ht="15.75" customHeight="1" x14ac:dyDescent="0.35">
      <c r="A24" s="18" t="s">
        <v>33</v>
      </c>
      <c r="B24" s="20" t="s">
        <v>9</v>
      </c>
      <c r="C24" s="5" t="s">
        <v>10</v>
      </c>
      <c r="D24" s="6" t="s">
        <v>56</v>
      </c>
      <c r="E24" s="7" t="s">
        <v>57</v>
      </c>
      <c r="F24" s="8">
        <v>25000</v>
      </c>
      <c r="G24" s="9">
        <v>0.1</v>
      </c>
      <c r="H24" s="10">
        <f t="shared" si="0"/>
        <v>22668.75</v>
      </c>
    </row>
    <row r="25" spans="1:8" ht="15.75" customHeight="1" x14ac:dyDescent="0.35">
      <c r="A25" s="18" t="s">
        <v>33</v>
      </c>
      <c r="B25" s="20" t="s">
        <v>9</v>
      </c>
      <c r="C25" s="5" t="s">
        <v>10</v>
      </c>
      <c r="D25" s="6" t="s">
        <v>58</v>
      </c>
      <c r="E25" s="7" t="s">
        <v>59</v>
      </c>
      <c r="F25" s="8">
        <v>100000</v>
      </c>
      <c r="G25" s="9">
        <v>0.1</v>
      </c>
      <c r="H25" s="10">
        <f t="shared" si="0"/>
        <v>90675</v>
      </c>
    </row>
    <row r="26" spans="1:8" ht="15.75" customHeight="1" x14ac:dyDescent="0.35">
      <c r="A26" s="18" t="s">
        <v>33</v>
      </c>
      <c r="B26" s="20" t="s">
        <v>9</v>
      </c>
      <c r="C26" s="5" t="s">
        <v>10</v>
      </c>
      <c r="D26" s="6" t="s">
        <v>60</v>
      </c>
      <c r="E26" s="7" t="s">
        <v>61</v>
      </c>
      <c r="F26" s="8">
        <v>65000</v>
      </c>
      <c r="G26" s="9">
        <v>0.1</v>
      </c>
      <c r="H26" s="10">
        <f t="shared" si="0"/>
        <v>58938.75</v>
      </c>
    </row>
    <row r="27" spans="1:8" ht="15.75" customHeight="1" x14ac:dyDescent="0.35">
      <c r="A27" s="18" t="s">
        <v>33</v>
      </c>
      <c r="B27" s="20" t="s">
        <v>9</v>
      </c>
      <c r="C27" s="5" t="s">
        <v>10</v>
      </c>
      <c r="D27" s="6" t="s">
        <v>62</v>
      </c>
      <c r="E27" s="7" t="s">
        <v>63</v>
      </c>
      <c r="F27" s="8">
        <v>20000</v>
      </c>
      <c r="G27" s="9">
        <v>0.1</v>
      </c>
      <c r="H27" s="10">
        <f t="shared" si="0"/>
        <v>18135</v>
      </c>
    </row>
    <row r="28" spans="1:8" ht="15.75" customHeight="1" x14ac:dyDescent="0.35">
      <c r="A28" s="18" t="s">
        <v>33</v>
      </c>
      <c r="B28" s="20" t="s">
        <v>9</v>
      </c>
      <c r="C28" s="5" t="s">
        <v>10</v>
      </c>
      <c r="D28" s="6" t="s">
        <v>64</v>
      </c>
      <c r="E28" s="7" t="s">
        <v>65</v>
      </c>
      <c r="F28" s="8">
        <v>300000</v>
      </c>
      <c r="G28" s="9">
        <v>0.1</v>
      </c>
      <c r="H28" s="10">
        <f t="shared" si="0"/>
        <v>272025</v>
      </c>
    </row>
    <row r="29" spans="1:8" ht="15.75" customHeight="1" x14ac:dyDescent="0.35">
      <c r="A29" s="18" t="s">
        <v>33</v>
      </c>
      <c r="B29" s="20" t="s">
        <v>9</v>
      </c>
      <c r="C29" s="5" t="s">
        <v>10</v>
      </c>
      <c r="D29" s="6" t="s">
        <v>66</v>
      </c>
      <c r="E29" s="7" t="s">
        <v>67</v>
      </c>
      <c r="F29" s="8">
        <v>200000</v>
      </c>
      <c r="G29" s="9">
        <v>0.1</v>
      </c>
      <c r="H29" s="10">
        <f t="shared" si="0"/>
        <v>181350</v>
      </c>
    </row>
    <row r="30" spans="1:8" ht="15.75" customHeight="1" x14ac:dyDescent="0.35">
      <c r="A30" s="18" t="s">
        <v>33</v>
      </c>
      <c r="B30" s="20" t="s">
        <v>9</v>
      </c>
      <c r="C30" s="5" t="s">
        <v>10</v>
      </c>
      <c r="D30" s="6" t="s">
        <v>68</v>
      </c>
      <c r="E30" s="7" t="s">
        <v>69</v>
      </c>
      <c r="F30" s="8">
        <v>50000</v>
      </c>
      <c r="G30" s="9">
        <v>0.1</v>
      </c>
      <c r="H30" s="10">
        <f t="shared" si="0"/>
        <v>45337.5</v>
      </c>
    </row>
    <row r="31" spans="1:8" ht="15.75" customHeight="1" x14ac:dyDescent="0.35">
      <c r="A31" s="19" t="s">
        <v>70</v>
      </c>
      <c r="B31" s="20" t="s">
        <v>9</v>
      </c>
      <c r="C31" s="5" t="s">
        <v>10</v>
      </c>
      <c r="D31" s="6" t="s">
        <v>71</v>
      </c>
      <c r="E31" s="7" t="s">
        <v>72</v>
      </c>
      <c r="F31" s="8">
        <v>5000</v>
      </c>
      <c r="G31" s="9">
        <v>0.1</v>
      </c>
      <c r="H31" s="10">
        <f t="shared" si="0"/>
        <v>4533.75</v>
      </c>
    </row>
    <row r="32" spans="1:8" ht="15.75" customHeight="1" x14ac:dyDescent="0.35">
      <c r="A32" s="19" t="s">
        <v>70</v>
      </c>
      <c r="B32" s="20" t="s">
        <v>9</v>
      </c>
      <c r="C32" s="5" t="s">
        <v>10</v>
      </c>
      <c r="D32" s="6" t="s">
        <v>73</v>
      </c>
      <c r="E32" s="7" t="s">
        <v>74</v>
      </c>
      <c r="F32" s="8">
        <v>25000</v>
      </c>
      <c r="G32" s="9">
        <v>0.1</v>
      </c>
      <c r="H32" s="10">
        <f t="shared" si="0"/>
        <v>22668.75</v>
      </c>
    </row>
    <row r="33" spans="1:8" ht="15.75" customHeight="1" x14ac:dyDescent="0.35">
      <c r="A33" s="19" t="s">
        <v>70</v>
      </c>
      <c r="B33" s="20" t="s">
        <v>9</v>
      </c>
      <c r="C33" s="5" t="s">
        <v>10</v>
      </c>
      <c r="D33" s="6" t="s">
        <v>75</v>
      </c>
      <c r="E33" s="7" t="s">
        <v>76</v>
      </c>
      <c r="F33" s="8">
        <v>5000</v>
      </c>
      <c r="G33" s="9">
        <v>0.1</v>
      </c>
      <c r="H33" s="10">
        <f t="shared" si="0"/>
        <v>4533.75</v>
      </c>
    </row>
    <row r="34" spans="1:8" ht="15.75" customHeight="1" x14ac:dyDescent="0.35">
      <c r="A34" s="19" t="s">
        <v>70</v>
      </c>
      <c r="B34" s="20" t="s">
        <v>9</v>
      </c>
      <c r="C34" s="5" t="s">
        <v>10</v>
      </c>
      <c r="D34" s="6" t="s">
        <v>77</v>
      </c>
      <c r="E34" s="7" t="s">
        <v>78</v>
      </c>
      <c r="F34" s="8">
        <v>2500</v>
      </c>
      <c r="G34" s="9">
        <v>0.1</v>
      </c>
      <c r="H34" s="10">
        <f t="shared" si="0"/>
        <v>2266.875</v>
      </c>
    </row>
    <row r="35" spans="1:8" ht="15.75" customHeight="1" x14ac:dyDescent="0.35">
      <c r="A35" s="19" t="s">
        <v>70</v>
      </c>
      <c r="B35" s="20" t="s">
        <v>9</v>
      </c>
      <c r="C35" s="5" t="s">
        <v>10</v>
      </c>
      <c r="D35" s="6" t="s">
        <v>79</v>
      </c>
      <c r="E35" s="7" t="s">
        <v>80</v>
      </c>
      <c r="F35" s="8">
        <v>10000</v>
      </c>
      <c r="G35" s="9">
        <v>0.1</v>
      </c>
      <c r="H35" s="10">
        <f t="shared" si="0"/>
        <v>9067.5</v>
      </c>
    </row>
    <row r="36" spans="1:8" ht="15.75" customHeight="1" x14ac:dyDescent="0.35">
      <c r="A36" s="19" t="s">
        <v>70</v>
      </c>
      <c r="B36" s="20" t="s">
        <v>9</v>
      </c>
      <c r="C36" s="5" t="s">
        <v>10</v>
      </c>
      <c r="D36" s="6" t="s">
        <v>81</v>
      </c>
      <c r="E36" s="7" t="s">
        <v>82</v>
      </c>
      <c r="F36" s="8">
        <v>300</v>
      </c>
      <c r="G36" s="9">
        <v>0.1</v>
      </c>
      <c r="H36" s="10">
        <f t="shared" si="0"/>
        <v>272.02500000000003</v>
      </c>
    </row>
    <row r="37" spans="1:8" ht="15.75" customHeight="1" x14ac:dyDescent="0.35">
      <c r="A37" s="19" t="s">
        <v>70</v>
      </c>
      <c r="B37" s="20" t="s">
        <v>9</v>
      </c>
      <c r="C37" s="5" t="s">
        <v>10</v>
      </c>
      <c r="D37" s="6" t="s">
        <v>83</v>
      </c>
      <c r="E37" s="7" t="s">
        <v>84</v>
      </c>
      <c r="F37" s="8">
        <v>200</v>
      </c>
      <c r="G37" s="9">
        <v>0.1</v>
      </c>
      <c r="H37" s="10">
        <f t="shared" si="0"/>
        <v>181.35000000000002</v>
      </c>
    </row>
    <row r="38" spans="1:8" ht="15.75" customHeight="1" x14ac:dyDescent="0.35">
      <c r="A38" s="19" t="s">
        <v>70</v>
      </c>
      <c r="B38" s="20" t="s">
        <v>9</v>
      </c>
      <c r="C38" s="5" t="s">
        <v>10</v>
      </c>
      <c r="D38" s="6" t="s">
        <v>85</v>
      </c>
      <c r="E38" s="7" t="s">
        <v>86</v>
      </c>
      <c r="F38" s="8">
        <v>150000</v>
      </c>
      <c r="G38" s="9">
        <v>0.1</v>
      </c>
      <c r="H38" s="10">
        <f t="shared" si="0"/>
        <v>136012.5</v>
      </c>
    </row>
    <row r="39" spans="1:8" ht="15.75" customHeight="1" x14ac:dyDescent="0.35">
      <c r="A39" s="19" t="s">
        <v>70</v>
      </c>
      <c r="B39" s="20" t="s">
        <v>9</v>
      </c>
      <c r="C39" s="5" t="s">
        <v>10</v>
      </c>
      <c r="D39" s="6" t="s">
        <v>87</v>
      </c>
      <c r="E39" s="7" t="s">
        <v>88</v>
      </c>
      <c r="F39" s="8">
        <v>75000</v>
      </c>
      <c r="G39" s="9">
        <v>0.1</v>
      </c>
      <c r="H39" s="10">
        <f t="shared" si="0"/>
        <v>68006.25</v>
      </c>
    </row>
    <row r="40" spans="1:8" ht="15.75" customHeight="1" x14ac:dyDescent="0.35">
      <c r="A40" s="19" t="s">
        <v>70</v>
      </c>
      <c r="B40" s="20" t="s">
        <v>9</v>
      </c>
      <c r="C40" s="5" t="s">
        <v>10</v>
      </c>
      <c r="D40" s="6" t="s">
        <v>89</v>
      </c>
      <c r="E40" s="7" t="s">
        <v>90</v>
      </c>
      <c r="F40" s="8">
        <v>400000</v>
      </c>
      <c r="G40" s="9">
        <v>0.1</v>
      </c>
      <c r="H40" s="10">
        <f t="shared" si="0"/>
        <v>362700</v>
      </c>
    </row>
    <row r="41" spans="1:8" ht="15.75" customHeight="1" x14ac:dyDescent="0.35">
      <c r="A41" s="19" t="s">
        <v>70</v>
      </c>
      <c r="B41" s="20" t="s">
        <v>9</v>
      </c>
      <c r="C41" s="5" t="s">
        <v>10</v>
      </c>
      <c r="D41" s="6" t="s">
        <v>91</v>
      </c>
      <c r="E41" s="7" t="s">
        <v>92</v>
      </c>
      <c r="F41" s="8">
        <v>200000</v>
      </c>
      <c r="G41" s="9">
        <v>0.1</v>
      </c>
      <c r="H41" s="10">
        <f t="shared" si="0"/>
        <v>181350</v>
      </c>
    </row>
    <row r="42" spans="1:8" ht="15.75" customHeight="1" x14ac:dyDescent="0.35">
      <c r="A42" s="19" t="s">
        <v>93</v>
      </c>
      <c r="B42" s="20" t="s">
        <v>9</v>
      </c>
      <c r="C42" s="5" t="s">
        <v>10</v>
      </c>
      <c r="D42" s="6" t="s">
        <v>94</v>
      </c>
      <c r="E42" s="7" t="s">
        <v>95</v>
      </c>
      <c r="F42" s="8">
        <v>200</v>
      </c>
      <c r="G42" s="9">
        <v>0.1</v>
      </c>
      <c r="H42" s="10">
        <f t="shared" si="0"/>
        <v>181.35000000000002</v>
      </c>
    </row>
    <row r="43" spans="1:8" ht="15.75" customHeight="1" x14ac:dyDescent="0.35">
      <c r="A43" s="19" t="s">
        <v>93</v>
      </c>
      <c r="B43" s="20" t="s">
        <v>9</v>
      </c>
      <c r="C43" s="5" t="s">
        <v>10</v>
      </c>
      <c r="D43" s="6" t="s">
        <v>96</v>
      </c>
      <c r="E43" s="7" t="s">
        <v>97</v>
      </c>
      <c r="F43" s="8">
        <v>25000</v>
      </c>
      <c r="G43" s="9">
        <v>0.1</v>
      </c>
      <c r="H43" s="10">
        <f t="shared" si="0"/>
        <v>22668.75</v>
      </c>
    </row>
    <row r="44" spans="1:8" ht="15.75" customHeight="1" x14ac:dyDescent="0.35">
      <c r="A44" s="19" t="s">
        <v>93</v>
      </c>
      <c r="B44" s="20" t="s">
        <v>9</v>
      </c>
      <c r="C44" s="5" t="s">
        <v>10</v>
      </c>
      <c r="D44" s="6" t="s">
        <v>98</v>
      </c>
      <c r="E44" s="7" t="s">
        <v>99</v>
      </c>
      <c r="F44" s="8">
        <v>10000</v>
      </c>
      <c r="G44" s="9">
        <v>0.1</v>
      </c>
      <c r="H44" s="10">
        <f t="shared" si="0"/>
        <v>9067.5</v>
      </c>
    </row>
    <row r="45" spans="1:8" ht="15.75" customHeight="1" x14ac:dyDescent="0.35">
      <c r="A45" s="19" t="s">
        <v>93</v>
      </c>
      <c r="B45" s="20" t="s">
        <v>9</v>
      </c>
      <c r="C45" s="5" t="s">
        <v>10</v>
      </c>
      <c r="D45" s="6" t="s">
        <v>100</v>
      </c>
      <c r="E45" s="7" t="s">
        <v>101</v>
      </c>
      <c r="F45" s="8">
        <v>10000</v>
      </c>
      <c r="G45" s="9">
        <v>0.1</v>
      </c>
      <c r="H45" s="10">
        <f t="shared" si="0"/>
        <v>9067.5</v>
      </c>
    </row>
    <row r="46" spans="1:8" ht="15.75" customHeight="1" x14ac:dyDescent="0.35">
      <c r="A46" s="19" t="s">
        <v>93</v>
      </c>
      <c r="B46" s="20" t="s">
        <v>9</v>
      </c>
      <c r="C46" s="5" t="s">
        <v>10</v>
      </c>
      <c r="D46" s="6" t="s">
        <v>102</v>
      </c>
      <c r="E46" s="7" t="s">
        <v>103</v>
      </c>
      <c r="F46" s="8">
        <v>2500</v>
      </c>
      <c r="G46" s="9">
        <v>0.1</v>
      </c>
      <c r="H46" s="10">
        <f t="shared" si="0"/>
        <v>2266.875</v>
      </c>
    </row>
    <row r="47" spans="1:8" ht="15.75" customHeight="1" x14ac:dyDescent="0.35">
      <c r="A47" s="19" t="s">
        <v>93</v>
      </c>
      <c r="B47" s="20" t="s">
        <v>9</v>
      </c>
      <c r="C47" s="5" t="s">
        <v>10</v>
      </c>
      <c r="D47" s="6" t="s">
        <v>104</v>
      </c>
      <c r="E47" s="7" t="s">
        <v>105</v>
      </c>
      <c r="F47" s="8">
        <v>5000</v>
      </c>
      <c r="G47" s="9">
        <v>0.1</v>
      </c>
      <c r="H47" s="10">
        <f t="shared" si="0"/>
        <v>4533.75</v>
      </c>
    </row>
    <row r="48" spans="1:8" ht="15.75" customHeight="1" x14ac:dyDescent="0.35">
      <c r="A48" s="19" t="s">
        <v>93</v>
      </c>
      <c r="B48" s="20" t="s">
        <v>9</v>
      </c>
      <c r="C48" s="5" t="s">
        <v>10</v>
      </c>
      <c r="D48" s="6" t="s">
        <v>106</v>
      </c>
      <c r="E48" s="7" t="s">
        <v>107</v>
      </c>
      <c r="F48" s="8">
        <v>10000</v>
      </c>
      <c r="G48" s="9">
        <v>0.1</v>
      </c>
      <c r="H48" s="10">
        <f t="shared" si="0"/>
        <v>9067.5</v>
      </c>
    </row>
    <row r="49" spans="1:8" ht="15.75" customHeight="1" x14ac:dyDescent="0.35">
      <c r="A49" s="19" t="s">
        <v>93</v>
      </c>
      <c r="B49" s="20" t="s">
        <v>9</v>
      </c>
      <c r="C49" s="5" t="s">
        <v>10</v>
      </c>
      <c r="D49" s="6" t="s">
        <v>108</v>
      </c>
      <c r="E49" s="7" t="s">
        <v>109</v>
      </c>
      <c r="F49" s="8">
        <v>10000</v>
      </c>
      <c r="G49" s="9">
        <v>0.1</v>
      </c>
      <c r="H49" s="10">
        <f t="shared" si="0"/>
        <v>9067.5</v>
      </c>
    </row>
    <row r="50" spans="1:8" ht="15.75" customHeight="1" x14ac:dyDescent="0.35">
      <c r="A50" s="19" t="s">
        <v>93</v>
      </c>
      <c r="B50" s="20" t="s">
        <v>9</v>
      </c>
      <c r="C50" s="5" t="s">
        <v>10</v>
      </c>
      <c r="D50" s="6" t="s">
        <v>110</v>
      </c>
      <c r="E50" s="7" t="s">
        <v>111</v>
      </c>
      <c r="F50" s="8">
        <v>300</v>
      </c>
      <c r="G50" s="9">
        <v>0.1</v>
      </c>
      <c r="H50" s="10">
        <f t="shared" si="0"/>
        <v>272.02500000000003</v>
      </c>
    </row>
    <row r="51" spans="1:8" ht="15.75" customHeight="1" x14ac:dyDescent="0.35">
      <c r="A51" s="19" t="s">
        <v>93</v>
      </c>
      <c r="B51" s="20" t="s">
        <v>9</v>
      </c>
      <c r="C51" s="5" t="s">
        <v>10</v>
      </c>
      <c r="D51" s="6" t="s">
        <v>112</v>
      </c>
      <c r="E51" s="7" t="s">
        <v>113</v>
      </c>
      <c r="F51" s="8">
        <v>200</v>
      </c>
      <c r="G51" s="9">
        <v>0.1</v>
      </c>
      <c r="H51" s="10">
        <f t="shared" si="0"/>
        <v>181.35000000000002</v>
      </c>
    </row>
    <row r="52" spans="1:8" ht="15.75" customHeight="1" x14ac:dyDescent="0.35">
      <c r="A52" s="19" t="s">
        <v>93</v>
      </c>
      <c r="B52" s="20" t="s">
        <v>9</v>
      </c>
      <c r="C52" s="5" t="s">
        <v>10</v>
      </c>
      <c r="D52" s="6" t="s">
        <v>114</v>
      </c>
      <c r="E52" s="7" t="s">
        <v>115</v>
      </c>
      <c r="F52" s="8">
        <v>300</v>
      </c>
      <c r="G52" s="9">
        <v>0.1</v>
      </c>
      <c r="H52" s="10">
        <f t="shared" si="0"/>
        <v>272.02500000000003</v>
      </c>
    </row>
    <row r="53" spans="1:8" ht="15.75" customHeight="1" x14ac:dyDescent="0.35">
      <c r="A53" s="19" t="s">
        <v>93</v>
      </c>
      <c r="B53" s="20" t="s">
        <v>9</v>
      </c>
      <c r="C53" s="5" t="s">
        <v>10</v>
      </c>
      <c r="D53" s="6" t="s">
        <v>116</v>
      </c>
      <c r="E53" s="7" t="s">
        <v>117</v>
      </c>
      <c r="F53" s="8">
        <v>10000</v>
      </c>
      <c r="G53" s="9">
        <v>0.1</v>
      </c>
      <c r="H53" s="10">
        <f t="shared" si="0"/>
        <v>9067.5</v>
      </c>
    </row>
    <row r="54" spans="1:8" ht="15.75" customHeight="1" x14ac:dyDescent="0.35">
      <c r="A54" s="19" t="s">
        <v>93</v>
      </c>
      <c r="B54" s="20" t="s">
        <v>9</v>
      </c>
      <c r="C54" s="5" t="s">
        <v>10</v>
      </c>
      <c r="D54" s="6" t="s">
        <v>118</v>
      </c>
      <c r="E54" s="7" t="s">
        <v>119</v>
      </c>
      <c r="F54" s="8">
        <v>2500</v>
      </c>
      <c r="G54" s="9">
        <v>0.1</v>
      </c>
      <c r="H54" s="10">
        <f t="shared" si="0"/>
        <v>2266.875</v>
      </c>
    </row>
    <row r="55" spans="1:8" ht="15.5" x14ac:dyDescent="0.35">
      <c r="A55" s="19" t="s">
        <v>93</v>
      </c>
      <c r="B55" s="20" t="s">
        <v>9</v>
      </c>
      <c r="C55" s="5" t="s">
        <v>10</v>
      </c>
      <c r="D55" s="6" t="s">
        <v>120</v>
      </c>
      <c r="E55" s="7" t="s">
        <v>121</v>
      </c>
      <c r="F55" s="8">
        <v>15000</v>
      </c>
      <c r="G55" s="9">
        <v>0.1</v>
      </c>
      <c r="H55" s="10">
        <f t="shared" si="0"/>
        <v>13601.25</v>
      </c>
    </row>
    <row r="56" spans="1:8" ht="15.5" x14ac:dyDescent="0.35">
      <c r="A56" s="19" t="s">
        <v>93</v>
      </c>
      <c r="B56" s="20" t="s">
        <v>9</v>
      </c>
      <c r="C56" s="5" t="s">
        <v>10</v>
      </c>
      <c r="D56" s="6" t="s">
        <v>122</v>
      </c>
      <c r="E56" s="7" t="s">
        <v>123</v>
      </c>
      <c r="F56" s="8">
        <v>5000</v>
      </c>
      <c r="G56" s="9">
        <v>0.1</v>
      </c>
      <c r="H56" s="10">
        <f t="shared" si="0"/>
        <v>4533.75</v>
      </c>
    </row>
    <row r="57" spans="1:8" ht="15.5" x14ac:dyDescent="0.35">
      <c r="A57" s="19" t="s">
        <v>93</v>
      </c>
      <c r="B57" s="20" t="s">
        <v>9</v>
      </c>
      <c r="C57" s="5" t="s">
        <v>10</v>
      </c>
      <c r="D57" s="6" t="s">
        <v>124</v>
      </c>
      <c r="E57" s="7" t="s">
        <v>125</v>
      </c>
      <c r="F57" s="8">
        <v>150000</v>
      </c>
      <c r="G57" s="9">
        <v>0.1</v>
      </c>
      <c r="H57" s="10">
        <f t="shared" si="0"/>
        <v>136012.5</v>
      </c>
    </row>
    <row r="58" spans="1:8" ht="15.5" x14ac:dyDescent="0.35">
      <c r="A58" s="19" t="s">
        <v>93</v>
      </c>
      <c r="B58" s="20" t="s">
        <v>9</v>
      </c>
      <c r="C58" s="5" t="s">
        <v>10</v>
      </c>
      <c r="D58" s="6" t="s">
        <v>126</v>
      </c>
      <c r="E58" s="7" t="s">
        <v>127</v>
      </c>
      <c r="F58" s="8">
        <v>100000</v>
      </c>
      <c r="G58" s="9">
        <v>0.1</v>
      </c>
      <c r="H58" s="10">
        <f t="shared" si="0"/>
        <v>90675</v>
      </c>
    </row>
    <row r="59" spans="1:8" ht="15.5" x14ac:dyDescent="0.35">
      <c r="A59" s="19" t="s">
        <v>93</v>
      </c>
      <c r="B59" s="20" t="s">
        <v>9</v>
      </c>
      <c r="C59" s="5" t="s">
        <v>10</v>
      </c>
      <c r="D59" s="6" t="s">
        <v>128</v>
      </c>
      <c r="E59" s="7" t="s">
        <v>129</v>
      </c>
      <c r="F59" s="8">
        <v>50000</v>
      </c>
      <c r="G59" s="9">
        <v>0.1</v>
      </c>
      <c r="H59" s="10">
        <f t="shared" si="0"/>
        <v>45337.5</v>
      </c>
    </row>
    <row r="60" spans="1:8" ht="15.5" x14ac:dyDescent="0.35">
      <c r="A60" s="19" t="s">
        <v>93</v>
      </c>
      <c r="B60" s="20" t="s">
        <v>9</v>
      </c>
      <c r="C60" s="5" t="s">
        <v>10</v>
      </c>
      <c r="D60" s="6" t="s">
        <v>130</v>
      </c>
      <c r="E60" s="7" t="s">
        <v>131</v>
      </c>
      <c r="F60" s="8">
        <v>500000</v>
      </c>
      <c r="G60" s="9">
        <v>0.1</v>
      </c>
      <c r="H60" s="10">
        <f t="shared" si="0"/>
        <v>453375</v>
      </c>
    </row>
    <row r="61" spans="1:8" ht="15.5" x14ac:dyDescent="0.35">
      <c r="A61" s="19" t="s">
        <v>93</v>
      </c>
      <c r="B61" s="20" t="s">
        <v>9</v>
      </c>
      <c r="C61" s="5" t="s">
        <v>10</v>
      </c>
      <c r="D61" s="6" t="s">
        <v>132</v>
      </c>
      <c r="E61" s="7" t="s">
        <v>133</v>
      </c>
      <c r="F61" s="8">
        <v>800000</v>
      </c>
      <c r="G61" s="9">
        <v>0.1</v>
      </c>
      <c r="H61" s="10">
        <f t="shared" si="0"/>
        <v>725400</v>
      </c>
    </row>
    <row r="62" spans="1:8" ht="15.5" x14ac:dyDescent="0.35">
      <c r="A62" s="19" t="s">
        <v>93</v>
      </c>
      <c r="B62" s="20" t="s">
        <v>9</v>
      </c>
      <c r="C62" s="5" t="s">
        <v>10</v>
      </c>
      <c r="D62" s="6" t="s">
        <v>134</v>
      </c>
      <c r="E62" s="7" t="s">
        <v>135</v>
      </c>
      <c r="F62" s="8">
        <v>300000</v>
      </c>
      <c r="G62" s="9">
        <v>0.1</v>
      </c>
      <c r="H62" s="10">
        <f t="shared" si="0"/>
        <v>272025</v>
      </c>
    </row>
    <row r="63" spans="1:8" ht="15.5" x14ac:dyDescent="0.35">
      <c r="A63" s="19" t="s">
        <v>93</v>
      </c>
      <c r="B63" s="20" t="s">
        <v>9</v>
      </c>
      <c r="C63" s="5" t="s">
        <v>10</v>
      </c>
      <c r="D63" s="11" t="s">
        <v>136</v>
      </c>
      <c r="E63" s="12" t="s">
        <v>137</v>
      </c>
      <c r="F63" s="13">
        <v>100000</v>
      </c>
      <c r="G63" s="9">
        <v>0.1</v>
      </c>
      <c r="H63" s="10">
        <f t="shared" si="0"/>
        <v>90675</v>
      </c>
    </row>
    <row r="64" spans="1:8" ht="14.5" x14ac:dyDescent="0.35">
      <c r="A64" s="14"/>
      <c r="B64" s="4"/>
      <c r="C64" s="14"/>
      <c r="D64" s="15"/>
      <c r="E64" s="16"/>
      <c r="F64" s="16"/>
      <c r="G64" s="17"/>
      <c r="H64" s="10">
        <f t="shared" si="0"/>
        <v>0</v>
      </c>
    </row>
    <row r="65" spans="1:8" ht="14.5" x14ac:dyDescent="0.35">
      <c r="A65" s="14"/>
      <c r="B65" s="4" t="s">
        <v>138</v>
      </c>
      <c r="C65" s="14"/>
      <c r="D65" s="15"/>
      <c r="E65" s="16"/>
      <c r="F65" s="16"/>
      <c r="G65" s="17"/>
      <c r="H65" s="10">
        <f t="shared" si="0"/>
        <v>0</v>
      </c>
    </row>
    <row r="66" spans="1:8" ht="14.5" x14ac:dyDescent="0.35">
      <c r="A66" s="3"/>
      <c r="B66" s="4"/>
      <c r="C66" s="3"/>
      <c r="D66" s="15"/>
      <c r="E66" s="16"/>
      <c r="F66" s="16"/>
      <c r="G66" s="17"/>
      <c r="H66" s="10">
        <f t="shared" si="0"/>
        <v>0</v>
      </c>
    </row>
  </sheetData>
  <autoFilter ref="A1:H66" xr:uid="{00000000-0001-0000-0000-000000000000}"/>
  <dataValidations count="1">
    <dataValidation type="list" allowBlank="1" showErrorMessage="1" sqref="C2:C63" xr:uid="{00000000-0002-0000-0000-000000000000}">
      <formula1>#REF!</formula1>
    </dataValidation>
  </dataValidations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Hayko, Erik</cp:lastModifiedBy>
  <cp:revision/>
  <dcterms:created xsi:type="dcterms:W3CDTF">2023-04-04T18:48:42Z</dcterms:created>
  <dcterms:modified xsi:type="dcterms:W3CDTF">2023-05-17T14:01:11Z</dcterms:modified>
  <cp:category/>
  <cp:contentStatus/>
</cp:coreProperties>
</file>