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nicolaou\Documents\Customers\Texas DIR\DIR-CPO-TMP-550\Vendors\AA All docs\Crowdstrike\"/>
    </mc:Choice>
  </mc:AlternateContent>
  <xr:revisionPtr revIDLastSave="2" documentId="13_ncr:1_{5A3D3D27-D94E-4235-AF17-319A2DD7A8EC}" xr6:coauthVersionLast="47" xr6:coauthVersionMax="47" xr10:uidLastSave="{54FD2751-0121-481D-8F60-BBFBF581D550}"/>
  <bookViews>
    <workbookView xWindow="8355" yWindow="-15765" windowWidth="23340" windowHeight="14805" tabRatio="570" firstSheet="1" activeTab="1" xr2:uid="{00000000-000D-0000-FFFF-FFFF00000000}"/>
  </bookViews>
  <sheets>
    <sheet name="1. Instructions" sheetId="1" r:id="rId1"/>
    <sheet name="2. Products " sheetId="25" r:id="rId2"/>
    <sheet name="3. Services" sheetId="28" r:id="rId3"/>
    <sheet name="4. Volume Disc" sheetId="26" r:id="rId4"/>
    <sheet name="Validation Data" sheetId="29" state="hidden" r:id="rId5"/>
  </sheets>
  <definedNames>
    <definedName name="_xlnm._FilterDatabase" localSheetId="1" hidden="1">'2. Products '!$A$7:$AM$491</definedName>
    <definedName name="_xlnm.Print_Area" localSheetId="0">'1. Instructions'!$A$1:$B$53</definedName>
    <definedName name="_xlnm.Print_Area" localSheetId="1">'2. Products '!$A$1:$K$35</definedName>
    <definedName name="_xlnm.Print_Area" localSheetId="3">'4. Volume Disc'!$A$1:$D$27</definedName>
    <definedName name="_xlnm.Print_Titles" localSheetId="1">'2. Products '!#REF!</definedName>
  </definedNames>
  <calcPr calcId="191028"/>
  <customWorkbookViews>
    <customWorkbookView name="Kathleen Fleming - Personal View" guid="{E73C8034-5EAA-4085-AD25-002EC3B2B159}" mergeInterval="0" personalView="1" maximized="1" windowWidth="1916" windowHeight="795" activeSheetId="3"/>
    <customWorkbookView name="Delia Arellano - Personal View" guid="{1C9D9B30-65D1-41AD-9659-9533F2398526}" mergeInterval="0" personalView="1" maximized="1" windowWidth="1436" windowHeight="635" activeSheetId="1"/>
    <customWorkbookView name="Aiko Morales - Personal View" guid="{420C20D6-9E2C-4961-A971-E7A85C7C85AD}" mergeInterval="0" personalView="1" maximized="1" windowWidth="1436" windowHeight="675" activeSheetId="1"/>
    <customWorkbookView name="Robin Abbott - Personal View" guid="{781671E6-4A9A-4A6C-A524-78B659C1A1FC}" mergeInterval="0" personalView="1" maximized="1" windowWidth="1276" windowHeight="477" activeSheetId="1"/>
    <customWorkbookView name="Linda Hart - Personal View" guid="{F569DC36-5532-49D4-9458-A3582E0841B9}" mergeInterval="0" personalView="1" maximized="1" windowWidth="1330" windowHeight="418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8" l="1"/>
  <c r="G9" i="28"/>
  <c r="G8" i="28"/>
  <c r="G6" i="28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  <c r="K53" i="25"/>
  <c r="K54" i="25"/>
  <c r="K55" i="25"/>
  <c r="K56" i="25"/>
  <c r="K57" i="25"/>
  <c r="K58" i="25"/>
  <c r="K59" i="25"/>
  <c r="K60" i="25"/>
  <c r="K61" i="25"/>
  <c r="K62" i="25"/>
  <c r="K63" i="25"/>
  <c r="K64" i="25"/>
  <c r="K65" i="25"/>
  <c r="K66" i="25"/>
  <c r="K67" i="25"/>
  <c r="K68" i="25"/>
  <c r="K69" i="25"/>
  <c r="K70" i="25"/>
  <c r="K71" i="25"/>
  <c r="K72" i="25"/>
  <c r="K73" i="25"/>
  <c r="K74" i="25"/>
  <c r="K75" i="25"/>
  <c r="K76" i="25"/>
  <c r="K77" i="25"/>
  <c r="K78" i="25"/>
  <c r="K79" i="25"/>
  <c r="K80" i="25"/>
  <c r="K81" i="25"/>
  <c r="K82" i="25"/>
  <c r="K83" i="25"/>
  <c r="K84" i="25"/>
  <c r="K85" i="25"/>
  <c r="K86" i="25"/>
  <c r="K87" i="25"/>
  <c r="K88" i="25"/>
  <c r="K89" i="25"/>
  <c r="K90" i="25"/>
  <c r="K91" i="25"/>
  <c r="K92" i="25"/>
  <c r="K93" i="25"/>
  <c r="K94" i="25"/>
  <c r="K95" i="25"/>
  <c r="K96" i="25"/>
  <c r="K97" i="25"/>
  <c r="K98" i="25"/>
  <c r="K99" i="25"/>
  <c r="K100" i="25"/>
  <c r="K101" i="25"/>
  <c r="K102" i="25"/>
  <c r="K103" i="25"/>
  <c r="K104" i="25"/>
  <c r="K105" i="25"/>
  <c r="K106" i="25"/>
  <c r="K107" i="25"/>
  <c r="K108" i="25"/>
  <c r="K109" i="25"/>
  <c r="K110" i="25"/>
  <c r="K111" i="25"/>
  <c r="K112" i="25"/>
  <c r="K113" i="25"/>
  <c r="K114" i="25"/>
  <c r="K115" i="25"/>
  <c r="K116" i="25"/>
  <c r="K117" i="25"/>
  <c r="K118" i="25"/>
  <c r="K119" i="25"/>
  <c r="K120" i="25"/>
  <c r="K121" i="25"/>
  <c r="K122" i="25"/>
  <c r="K123" i="25"/>
  <c r="K124" i="25"/>
  <c r="K125" i="25"/>
  <c r="K126" i="25"/>
  <c r="K127" i="25"/>
  <c r="K128" i="25"/>
  <c r="K129" i="25"/>
  <c r="K130" i="25"/>
  <c r="K131" i="25"/>
  <c r="K132" i="25"/>
  <c r="K133" i="25"/>
  <c r="K134" i="25"/>
  <c r="K135" i="25"/>
  <c r="K136" i="25"/>
  <c r="K137" i="25"/>
  <c r="K138" i="25"/>
  <c r="K139" i="25"/>
  <c r="K140" i="25"/>
  <c r="K141" i="25"/>
  <c r="K142" i="25"/>
  <c r="K143" i="25"/>
  <c r="K144" i="25"/>
  <c r="K145" i="25"/>
  <c r="K146" i="25"/>
  <c r="K147" i="25"/>
  <c r="K148" i="25"/>
  <c r="K149" i="25"/>
  <c r="K150" i="25"/>
  <c r="K151" i="25"/>
  <c r="K152" i="25"/>
  <c r="K153" i="25"/>
  <c r="K154" i="25"/>
  <c r="K155" i="25"/>
  <c r="K156" i="25"/>
  <c r="K157" i="25"/>
  <c r="K158" i="25"/>
  <c r="K159" i="25"/>
  <c r="K160" i="25"/>
  <c r="K161" i="25"/>
  <c r="K162" i="25"/>
  <c r="K163" i="25"/>
  <c r="K164" i="25"/>
  <c r="K165" i="25"/>
  <c r="K166" i="25"/>
  <c r="K167" i="25"/>
  <c r="K168" i="25"/>
  <c r="K169" i="25"/>
  <c r="K170" i="25"/>
  <c r="K171" i="25"/>
  <c r="K172" i="25"/>
  <c r="K173" i="25"/>
  <c r="K174" i="25"/>
  <c r="K175" i="25"/>
  <c r="K176" i="25"/>
  <c r="K177" i="25"/>
  <c r="K178" i="25"/>
  <c r="K179" i="25"/>
  <c r="K180" i="25"/>
  <c r="K181" i="25"/>
  <c r="K182" i="25"/>
  <c r="K183" i="25"/>
  <c r="K184" i="25"/>
  <c r="K185" i="25"/>
  <c r="K186" i="25"/>
  <c r="K187" i="25"/>
  <c r="K188" i="25"/>
  <c r="K189" i="25"/>
  <c r="K190" i="25"/>
  <c r="K191" i="25"/>
  <c r="K192" i="25"/>
  <c r="K193" i="25"/>
  <c r="K194" i="25"/>
  <c r="K195" i="25"/>
  <c r="K196" i="25"/>
  <c r="K197" i="25"/>
  <c r="K198" i="25"/>
  <c r="K199" i="25"/>
  <c r="K200" i="25"/>
  <c r="K201" i="25"/>
  <c r="K202" i="25"/>
  <c r="K203" i="25"/>
  <c r="K204" i="25"/>
  <c r="K205" i="25"/>
  <c r="K206" i="25"/>
  <c r="K207" i="25"/>
  <c r="K208" i="25"/>
  <c r="K209" i="25"/>
  <c r="K210" i="25"/>
  <c r="K211" i="25"/>
  <c r="K212" i="25"/>
  <c r="K213" i="25"/>
  <c r="K214" i="25"/>
  <c r="K215" i="25"/>
  <c r="K216" i="25"/>
  <c r="K217" i="25"/>
  <c r="K218" i="25"/>
  <c r="K219" i="25"/>
  <c r="K220" i="25"/>
  <c r="K221" i="25"/>
  <c r="K222" i="25"/>
  <c r="K223" i="25"/>
  <c r="K224" i="25"/>
  <c r="K225" i="25"/>
  <c r="K226" i="25"/>
  <c r="K227" i="25"/>
  <c r="K228" i="25"/>
  <c r="K229" i="25"/>
  <c r="K230" i="25"/>
  <c r="K231" i="25"/>
  <c r="K232" i="25"/>
  <c r="K233" i="25"/>
  <c r="K234" i="25"/>
  <c r="K235" i="25"/>
  <c r="K236" i="25"/>
  <c r="K237" i="25"/>
  <c r="K238" i="25"/>
  <c r="K239" i="25"/>
  <c r="K240" i="25"/>
  <c r="K241" i="25"/>
  <c r="K242" i="25"/>
  <c r="K243" i="25"/>
  <c r="K244" i="25"/>
  <c r="K245" i="25"/>
  <c r="K246" i="25"/>
  <c r="K247" i="25"/>
  <c r="K248" i="25"/>
  <c r="K249" i="25"/>
  <c r="K250" i="25"/>
  <c r="K251" i="25"/>
  <c r="K252" i="25"/>
  <c r="K253" i="25"/>
  <c r="K254" i="25"/>
  <c r="K255" i="25"/>
  <c r="K256" i="25"/>
  <c r="K257" i="25"/>
  <c r="K258" i="25"/>
  <c r="K259" i="25"/>
  <c r="K260" i="25"/>
  <c r="K261" i="25"/>
  <c r="K262" i="25"/>
  <c r="K263" i="25"/>
  <c r="K264" i="25"/>
  <c r="K265" i="25"/>
  <c r="K266" i="25"/>
  <c r="K267" i="25"/>
  <c r="K268" i="25"/>
  <c r="K269" i="25"/>
  <c r="K270" i="25"/>
  <c r="K271" i="25"/>
  <c r="K272" i="25"/>
  <c r="K273" i="25"/>
  <c r="K274" i="25"/>
  <c r="K275" i="25"/>
  <c r="K276" i="25"/>
  <c r="K277" i="25"/>
  <c r="K278" i="25"/>
  <c r="K279" i="25"/>
  <c r="K280" i="25"/>
  <c r="K281" i="25"/>
  <c r="K282" i="25"/>
  <c r="K283" i="25"/>
  <c r="K284" i="25"/>
  <c r="K285" i="25"/>
  <c r="K286" i="25"/>
  <c r="K287" i="25"/>
  <c r="K288" i="25"/>
  <c r="K289" i="25"/>
  <c r="K290" i="25"/>
  <c r="K291" i="25"/>
  <c r="K292" i="25"/>
  <c r="K293" i="25"/>
  <c r="K294" i="25"/>
  <c r="K295" i="25"/>
  <c r="K296" i="25"/>
  <c r="K297" i="25"/>
  <c r="K298" i="25"/>
  <c r="K299" i="25"/>
  <c r="K300" i="25"/>
  <c r="K301" i="25"/>
  <c r="K302" i="25"/>
  <c r="K303" i="25"/>
  <c r="K304" i="25"/>
  <c r="K305" i="25"/>
  <c r="K306" i="25"/>
  <c r="K307" i="25"/>
  <c r="K308" i="25"/>
  <c r="K309" i="25"/>
  <c r="K310" i="25"/>
  <c r="K311" i="25"/>
  <c r="K312" i="25"/>
  <c r="K313" i="25"/>
  <c r="K314" i="25"/>
  <c r="K315" i="25"/>
  <c r="K316" i="25"/>
  <c r="K317" i="25"/>
  <c r="K318" i="25"/>
  <c r="K319" i="25"/>
  <c r="K320" i="25"/>
  <c r="K321" i="25"/>
  <c r="K322" i="25"/>
  <c r="K323" i="25"/>
  <c r="K324" i="25"/>
  <c r="K325" i="25"/>
  <c r="K326" i="25"/>
  <c r="K327" i="25"/>
  <c r="K328" i="25"/>
  <c r="K329" i="25"/>
  <c r="K330" i="25"/>
  <c r="K331" i="25"/>
  <c r="K332" i="25"/>
  <c r="K333" i="25"/>
  <c r="K334" i="25"/>
  <c r="K335" i="25"/>
  <c r="K336" i="25"/>
  <c r="K337" i="25"/>
  <c r="K338" i="25"/>
  <c r="K339" i="25"/>
  <c r="K340" i="25"/>
  <c r="K341" i="25"/>
  <c r="K342" i="25"/>
  <c r="K343" i="25"/>
  <c r="K344" i="25"/>
  <c r="K345" i="25"/>
  <c r="K346" i="25"/>
  <c r="K347" i="25"/>
  <c r="K348" i="25"/>
  <c r="K349" i="25"/>
  <c r="K350" i="25"/>
  <c r="K351" i="25"/>
  <c r="K352" i="25"/>
  <c r="K353" i="25"/>
  <c r="K354" i="25"/>
  <c r="K355" i="25"/>
  <c r="K356" i="25"/>
  <c r="K357" i="25"/>
  <c r="K358" i="25"/>
  <c r="K359" i="25"/>
  <c r="K360" i="25"/>
  <c r="K361" i="25"/>
  <c r="K362" i="25"/>
  <c r="K363" i="25"/>
  <c r="K364" i="25"/>
  <c r="K365" i="25"/>
  <c r="K366" i="25"/>
  <c r="K367" i="25"/>
  <c r="K368" i="25"/>
  <c r="K369" i="25"/>
  <c r="K370" i="25"/>
  <c r="K371" i="25"/>
  <c r="K372" i="25"/>
  <c r="K373" i="25"/>
  <c r="K374" i="25"/>
  <c r="K375" i="25"/>
  <c r="K376" i="25"/>
  <c r="K377" i="25"/>
  <c r="K378" i="25"/>
  <c r="K379" i="25"/>
  <c r="K380" i="25"/>
  <c r="K381" i="25"/>
  <c r="K382" i="25"/>
  <c r="K383" i="25"/>
  <c r="K384" i="25"/>
  <c r="K385" i="25"/>
  <c r="K386" i="25"/>
  <c r="K387" i="25"/>
  <c r="K388" i="25"/>
  <c r="K389" i="25"/>
  <c r="K390" i="25"/>
  <c r="K391" i="25"/>
  <c r="K392" i="25"/>
  <c r="K393" i="25"/>
  <c r="K394" i="25"/>
  <c r="K395" i="25"/>
  <c r="K396" i="25"/>
  <c r="K397" i="25"/>
  <c r="K398" i="25"/>
  <c r="K399" i="25"/>
  <c r="K400" i="25"/>
  <c r="K401" i="25"/>
  <c r="K402" i="25"/>
  <c r="K403" i="25"/>
  <c r="K404" i="25"/>
  <c r="K405" i="25"/>
  <c r="K406" i="25"/>
  <c r="K407" i="25"/>
  <c r="K408" i="25"/>
  <c r="K409" i="25"/>
  <c r="K410" i="25"/>
  <c r="K411" i="25"/>
  <c r="K412" i="25"/>
  <c r="K413" i="25"/>
  <c r="K414" i="25"/>
  <c r="K415" i="25"/>
  <c r="K416" i="25"/>
  <c r="K417" i="25"/>
  <c r="K418" i="25"/>
  <c r="K419" i="25"/>
  <c r="K420" i="25"/>
  <c r="K421" i="25"/>
  <c r="K422" i="25"/>
  <c r="K423" i="25"/>
  <c r="K424" i="25"/>
  <c r="K425" i="25"/>
  <c r="K426" i="25"/>
  <c r="K427" i="25"/>
  <c r="K428" i="25"/>
  <c r="K429" i="25"/>
  <c r="K430" i="25"/>
  <c r="K431" i="25"/>
  <c r="K432" i="25"/>
  <c r="K433" i="25"/>
  <c r="K434" i="25"/>
  <c r="K435" i="25"/>
  <c r="K436" i="25"/>
  <c r="K437" i="25"/>
  <c r="K438" i="25"/>
  <c r="K439" i="25"/>
  <c r="K440" i="25"/>
  <c r="K441" i="25"/>
  <c r="K442" i="25"/>
  <c r="K443" i="25"/>
  <c r="K444" i="25"/>
  <c r="K445" i="25"/>
  <c r="K446" i="25"/>
  <c r="K447" i="25"/>
  <c r="K448" i="25"/>
  <c r="K449" i="25"/>
  <c r="K450" i="25"/>
  <c r="K451" i="25"/>
  <c r="K452" i="25"/>
  <c r="K453" i="25"/>
  <c r="K454" i="25"/>
  <c r="K455" i="25"/>
  <c r="K456" i="25"/>
  <c r="K457" i="25"/>
  <c r="K458" i="25"/>
  <c r="K459" i="25"/>
  <c r="K460" i="25"/>
  <c r="K461" i="25"/>
  <c r="K462" i="25"/>
  <c r="K463" i="25"/>
  <c r="K464" i="25"/>
  <c r="K465" i="25"/>
  <c r="K466" i="25"/>
  <c r="K467" i="25"/>
  <c r="K468" i="25"/>
  <c r="K469" i="25"/>
  <c r="K470" i="25"/>
  <c r="K471" i="25"/>
  <c r="K472" i="25"/>
  <c r="K473" i="25"/>
  <c r="K474" i="25"/>
  <c r="K475" i="25"/>
  <c r="K476" i="25"/>
  <c r="K477" i="25"/>
  <c r="K478" i="25"/>
  <c r="K479" i="25"/>
  <c r="K480" i="25"/>
  <c r="K481" i="25"/>
  <c r="K482" i="25"/>
  <c r="K483" i="25"/>
  <c r="K484" i="25"/>
  <c r="K485" i="25"/>
  <c r="K486" i="25"/>
  <c r="K487" i="25"/>
  <c r="K488" i="25"/>
  <c r="G4" i="28" l="1"/>
  <c r="G5" i="28"/>
  <c r="G10" i="28"/>
  <c r="K8" i="25" l="1"/>
</calcChain>
</file>

<file path=xl/sharedStrings.xml><?xml version="1.0" encoding="utf-8"?>
<sst xmlns="http://schemas.openxmlformats.org/spreadsheetml/2006/main" count="3522" uniqueCount="1115">
  <si>
    <t>Department of Information Resources
RFO Title: Cybersecurity Products and Services
DIR-CPO-TMP-550
BID PACKAGE 2 - ITEMIZED PRICE SHEET</t>
  </si>
  <si>
    <r>
      <rPr>
        <b/>
        <sz val="13"/>
        <color theme="1"/>
        <rFont val="Segoe UI"/>
        <family val="2"/>
      </rPr>
      <t>INSTRUCTIONS:</t>
    </r>
    <r>
      <rPr>
        <sz val="13"/>
        <color theme="1"/>
        <rFont val="Segoe UI"/>
        <family val="2"/>
      </rPr>
      <t xml:space="preserve">
E</t>
    </r>
    <r>
      <rPr>
        <sz val="14"/>
        <color theme="1"/>
        <rFont val="Segoe UI"/>
        <family val="2"/>
      </rPr>
      <t xml:space="preserve">nter proposed discounts in the Automated Pricing Form in the </t>
    </r>
    <r>
      <rPr>
        <u/>
        <sz val="14"/>
        <color theme="1"/>
        <rFont val="Segoe UI"/>
        <family val="2"/>
      </rPr>
      <t xml:space="preserve">BIDSTAMP VENDOR INFORMATION SYSTEM (VIS) </t>
    </r>
    <r>
      <rPr>
        <sz val="14"/>
        <color theme="1"/>
        <rFont val="Segoe UI"/>
        <family val="2"/>
      </rPr>
      <t xml:space="preserve">then upload this itemized PRICE SHEET in the </t>
    </r>
    <r>
      <rPr>
        <u/>
        <sz val="14"/>
        <color theme="1"/>
        <rFont val="Segoe UI"/>
        <family val="2"/>
      </rPr>
      <t>BIDSTAMP VIS</t>
    </r>
    <r>
      <rPr>
        <sz val="14"/>
        <color theme="1"/>
        <rFont val="Segoe UI"/>
        <family val="2"/>
      </rPr>
      <t xml:space="preserve"> as an EXCEL spreadsheet.</t>
    </r>
  </si>
  <si>
    <t>TAB 1 - INSTRUCTIONS</t>
  </si>
  <si>
    <t>TAB 2 - ITEMIZED PRICE SHEET FOR SOFTWARE &amp; HARDWARE PRODUCTS</t>
  </si>
  <si>
    <t>Use this sheet to enter your price information for any software and hardware products.  Enter each and every item that your company would like to sell through the contract.</t>
  </si>
  <si>
    <t xml:space="preserve">If proposing multiple discounts for the same brand, the branded products must be listed separately with the associated category or group. </t>
  </si>
  <si>
    <r>
      <t xml:space="preserve">    </t>
    </r>
    <r>
      <rPr>
        <u/>
        <sz val="12"/>
        <color theme="1"/>
        <rFont val="Segoe UI"/>
        <family val="2"/>
      </rPr>
      <t xml:space="preserve">Brand ABC </t>
    </r>
  </si>
  <si>
    <t xml:space="preserve">    ABC Product Software or Hardware, Site Licenses - Customer Discount - 15%  (BRAND ABC)</t>
  </si>
  <si>
    <t xml:space="preserve">    ABC Product Software or Hardware, Volume Licenses - Customer Discount  - 25%   (BRAND ABC)</t>
  </si>
  <si>
    <t xml:space="preserve">    ABC Product Software or Hardware, All other products - Customer Discount -10%     (BRAND ABC)</t>
  </si>
  <si>
    <t>Note: Discount range (e.g., 0% - 99%) is not allowed.</t>
  </si>
  <si>
    <r>
      <t xml:space="preserve">Column F - </t>
    </r>
    <r>
      <rPr>
        <sz val="12"/>
        <color theme="1"/>
        <rFont val="Segoe UI"/>
        <family val="2"/>
      </rPr>
      <t>Select from menu the VPAT status for the product. Select either:</t>
    </r>
  </si>
  <si>
    <r>
      <rPr>
        <b/>
        <sz val="12"/>
        <color theme="1"/>
        <rFont val="Segoe UI"/>
        <family val="2"/>
      </rPr>
      <t xml:space="preserve">   Included   </t>
    </r>
    <r>
      <rPr>
        <i/>
        <sz val="12"/>
        <color theme="1"/>
        <rFont val="Segoe UI"/>
        <family val="2"/>
      </rPr>
      <t>(Valid VPAT is available and included with response to solicitation)</t>
    </r>
  </si>
  <si>
    <r>
      <rPr>
        <b/>
        <sz val="12"/>
        <color theme="1"/>
        <rFont val="Segoe UI"/>
        <family val="2"/>
      </rPr>
      <t xml:space="preserve">   Included, but possible accuracy issues</t>
    </r>
    <r>
      <rPr>
        <sz val="12"/>
        <color theme="1"/>
        <rFont val="Segoe UI"/>
        <family val="2"/>
      </rPr>
      <t xml:space="preserve"> </t>
    </r>
    <r>
      <rPr>
        <i/>
        <sz val="12"/>
        <color theme="1"/>
        <rFont val="Segoe UI"/>
        <family val="2"/>
      </rPr>
      <t>(Manufacturer has provided VPAT but there are reasons to believe that it may not be accurate)</t>
    </r>
  </si>
  <si>
    <r>
      <rPr>
        <b/>
        <sz val="12"/>
        <color theme="1"/>
        <rFont val="Segoe UI"/>
        <family val="2"/>
      </rPr>
      <t xml:space="preserve">   Required, but not included/available </t>
    </r>
    <r>
      <rPr>
        <i/>
        <sz val="12"/>
        <color theme="1"/>
        <rFont val="Segoe UI"/>
        <family val="2"/>
      </rPr>
      <t xml:space="preserve"> (a VPAT for this product has not yet been made available from the manufacturer)</t>
    </r>
  </si>
  <si>
    <r>
      <rPr>
        <b/>
        <sz val="12"/>
        <color theme="1"/>
        <rFont val="Segoe UI"/>
        <family val="2"/>
      </rPr>
      <t xml:space="preserve">   Not applicable</t>
    </r>
    <r>
      <rPr>
        <sz val="12"/>
        <color theme="1"/>
        <rFont val="Segoe UI"/>
        <family val="2"/>
      </rPr>
      <t xml:space="preserve"> </t>
    </r>
    <r>
      <rPr>
        <i/>
        <sz val="12"/>
        <color theme="1"/>
        <rFont val="Segoe UI"/>
        <family val="2"/>
      </rPr>
      <t>(the product is not a COTS product or does not have a user-interface, so a VPAT is not required for this product.)</t>
    </r>
  </si>
  <si>
    <r>
      <rPr>
        <b/>
        <sz val="12"/>
        <color theme="1"/>
        <rFont val="Segoe UI"/>
        <family val="2"/>
      </rPr>
      <t xml:space="preserve">   Same as above/see similar products</t>
    </r>
    <r>
      <rPr>
        <b/>
        <i/>
        <sz val="12"/>
        <color theme="1"/>
        <rFont val="Segoe UI"/>
        <family val="2"/>
      </rPr>
      <t xml:space="preserve"> </t>
    </r>
    <r>
      <rPr>
        <i/>
        <sz val="12"/>
        <color theme="1"/>
        <rFont val="Segoe UI"/>
        <family val="2"/>
      </rPr>
      <t>(use this option if VPAT has already been uploaded for same/similar products)</t>
    </r>
  </si>
  <si>
    <t>*Note: Information provided in Column F does not affect Pricing Score during evaluation process.  See RFO Section 2.10 for EIR Accessibility requirements.</t>
  </si>
  <si>
    <r>
      <t>Column G -</t>
    </r>
    <r>
      <rPr>
        <sz val="12"/>
        <color theme="1"/>
        <rFont val="Segoe UI"/>
        <family val="2"/>
      </rPr>
      <t xml:space="preserve"> Upload VPAT for Commercial Off-the-shelf products</t>
    </r>
    <r>
      <rPr>
        <b/>
        <sz val="12"/>
        <color theme="1"/>
        <rFont val="Segoe UI"/>
        <family val="2"/>
      </rPr>
      <t xml:space="preserve"> </t>
    </r>
    <r>
      <rPr>
        <sz val="12"/>
        <color theme="1"/>
        <rFont val="Segoe UI"/>
        <family val="2"/>
      </rPr>
      <t>using the following steps:</t>
    </r>
  </si>
  <si>
    <t>1. Select the cell into which you want to insert your file.</t>
  </si>
  <si>
    <t>2. Click on the “Insert” tab.</t>
  </si>
  <si>
    <t>3. Click on “Object” under the “Text” group.</t>
  </si>
  <si>
    <t>4. Select “Create from File”</t>
  </si>
  <si>
    <t>5. Browse your file.</t>
  </si>
  <si>
    <t>6. Select the “Display as icon” check box.</t>
  </si>
  <si>
    <t>7. Click on “OK”</t>
  </si>
  <si>
    <r>
      <t xml:space="preserve">*Note: </t>
    </r>
    <r>
      <rPr>
        <b/>
        <sz val="12"/>
        <color theme="1"/>
        <rFont val="Segoe UI"/>
        <family val="2"/>
      </rPr>
      <t xml:space="preserve"> </t>
    </r>
    <r>
      <rPr>
        <sz val="12"/>
        <color theme="1"/>
        <rFont val="Segoe UI"/>
        <family val="2"/>
      </rPr>
      <t>100 rows provided.  Add rows or sheets/tabs as needed.  See RFO Section 2.10 for EIR Accessibility requirements.  Information provided in Column G will not be part of Pricing Score during evaluation process.</t>
    </r>
  </si>
  <si>
    <t>TAB 3 - ITEMIZED FOR PRICE SHEET FOR SERVICES</t>
  </si>
  <si>
    <t>Use this sheet to enter price information for any services being provided through the contract.  Enter each and every service that your company would like to sell through the contract.</t>
  </si>
  <si>
    <t>Include Unit of Measure, such as hour or day, for each service being offered and its associated rate/price.</t>
  </si>
  <si>
    <r>
      <rPr>
        <b/>
        <sz val="12"/>
        <color theme="0"/>
        <rFont val="Segoe UI"/>
        <family val="2"/>
      </rPr>
      <t>TAB 4 - VOLUME DISCOUNT SHEET-</t>
    </r>
    <r>
      <rPr>
        <sz val="12"/>
        <color theme="0"/>
        <rFont val="Segoe UI"/>
        <family val="2"/>
      </rPr>
      <t xml:space="preserve">  </t>
    </r>
  </si>
  <si>
    <r>
      <rPr>
        <u/>
        <sz val="12"/>
        <color theme="1"/>
        <rFont val="Segoe UI"/>
        <family val="2"/>
      </rPr>
      <t xml:space="preserve">Volume Pricing information is not entered in the BidStamp VIS.  </t>
    </r>
    <r>
      <rPr>
        <sz val="12"/>
        <color theme="1"/>
        <rFont val="Segoe UI"/>
        <family val="2"/>
      </rPr>
      <t xml:space="preserve">If Vendor is proposing Volume Discounts, the product must be listed on the Volume Discount Tab with the associated type or grouped with an associated discount. 
    For example: </t>
    </r>
  </si>
  <si>
    <t xml:space="preserve">    ABC Product, 1-5 Units - 10.00% - two decimals</t>
  </si>
  <si>
    <t xml:space="preserve">    ABC Product, 6-10 Units - 20.00% - two decimals</t>
  </si>
  <si>
    <t xml:space="preserve">    ABC Product, 10+ Units - 30.00% - two decimals</t>
  </si>
  <si>
    <t>All Volume Discounts will be listed on the Volume Discount Tab and will be submitted in the EXCEL spreadsheet format.</t>
  </si>
  <si>
    <t>Other Notes:</t>
  </si>
  <si>
    <t>Price to DIR Customer shall include all shipping and handling fees.</t>
  </si>
  <si>
    <t>Additional rows or sheets may be added as necessary.</t>
  </si>
  <si>
    <t>Discounts entered in the Automated Pricing Form in BidStamp VIS must be same as the discounts entered in this spreadsheet.</t>
  </si>
  <si>
    <t>Do not enter prices for services in Automated Pricing Form in BidStamp VIS.</t>
  </si>
  <si>
    <t>Accessibility information provided in Columns F &amp; G of Tab 2 will not be considered in the scoring of Pricing during evaluation process.</t>
  </si>
  <si>
    <t>If there are any questions or if additional guidance is needed, contact designated DIR staff listed in RFO.  See RFO Section 3.1 Point of Contact.</t>
  </si>
  <si>
    <t xml:space="preserve">Price Sheet for Software or Hardware Products </t>
  </si>
  <si>
    <t>IF VENDOR IS PROVIDING THE ENTIRE CATALOG OF A SPECIFIC BRAND, YOU MAY EITHER ENTER ALL PRODUCTS HERE OR PROVIDE THE LINK OF THE CATALOG</t>
  </si>
  <si>
    <r>
      <t xml:space="preserve">* For Vendor reference: DIR CUSTOMER PRICE will be AUTOMATICALLY calculated once all other cells are filled.  
   For reference purposes, the formula to calculate DIR Customer Price is: </t>
    </r>
    <r>
      <rPr>
        <b/>
        <sz val="14"/>
        <rFont val="Segoe UI"/>
        <family val="2"/>
      </rPr>
      <t>DIR Customer Price = MSRP x (1-DIR Discount%) x (1+0.75%)</t>
    </r>
    <r>
      <rPr>
        <sz val="14"/>
        <rFont val="Segoe UI"/>
        <family val="2"/>
      </rPr>
      <t xml:space="preserve">
DO NOT make any changes to the format of the grids.  Insert additional rows as needed.</t>
    </r>
  </si>
  <si>
    <t>BRAND</t>
  </si>
  <si>
    <t>CATEGORY</t>
  </si>
  <si>
    <t>SUBCATEGORY</t>
  </si>
  <si>
    <t xml:space="preserve">PRODUCT DESCRIPTION </t>
  </si>
  <si>
    <t xml:space="preserve">PART NUMBER </t>
  </si>
  <si>
    <t>EIR Status
(select one)</t>
  </si>
  <si>
    <t>VPAT/ACR
(upload or provide Website link)</t>
  </si>
  <si>
    <t>Manufacturer 
or 
Reseller</t>
  </si>
  <si>
    <t>MSRP</t>
  </si>
  <si>
    <t>DISCOUNT % OFF MSRP</t>
  </si>
  <si>
    <t xml:space="preserve">DIR CUSTOMER PRICE* </t>
  </si>
  <si>
    <t>Crowdstrike</t>
  </si>
  <si>
    <t>Endpoint Security</t>
  </si>
  <si>
    <t>Falcon Endpoint Protection Pro Flexible Bundle</t>
  </si>
  <si>
    <t>Falcon Endpoint Protection Pro Flexible Bundle Tier 1 - 1 to 149</t>
  </si>
  <si>
    <t>CS.EPPPRO.SOLN.T1</t>
  </si>
  <si>
    <t>Included</t>
  </si>
  <si>
    <t>Falcon Prevent and Insight VPAT 1.0_070318.doc</t>
  </si>
  <si>
    <t>Reseller</t>
  </si>
  <si>
    <t>Falcon Endpoint Protection Pro Flexible Bundle  Tier 2 - 150 to 299</t>
  </si>
  <si>
    <t>CS.EPPPRO.SOLN.T2</t>
  </si>
  <si>
    <t>Same as above/See similar products</t>
  </si>
  <si>
    <t>Falcon Endpoint Protection Pro Flexible Bundle Tier 3 - 300 to 499</t>
  </si>
  <si>
    <t>CS.EPPPRO.SOLN.T3</t>
  </si>
  <si>
    <t>Falcon Endpoint Protection Pro Flexible Bundle Tier 4 - 500 to 749</t>
  </si>
  <si>
    <t>CS.EPPPRO.SOLN.T4</t>
  </si>
  <si>
    <t>Falcon Endpoint Protection Pro Flexible Bundle Tier 5 - 750 to 999</t>
  </si>
  <si>
    <t>CS.EPPPRO.SOLN.T5</t>
  </si>
  <si>
    <t>Falcon Endpoint Protection Pro Flexible Bundle Tier 6 - 1000 to 1499</t>
  </si>
  <si>
    <t>CS.EPPPRO.SOLN.T6</t>
  </si>
  <si>
    <t>Falcon Endpoint Protection Pro Flexible Bundle Tier 7 - 1500 to 1999</t>
  </si>
  <si>
    <t>CS.EPPPRO.SOLN.T7</t>
  </si>
  <si>
    <t>Falcon Endpoint Protection Pro Flexible Bundle Tier 8 - 2000 to 2499</t>
  </si>
  <si>
    <t>CS.EPPPRO.SOLN.T8</t>
  </si>
  <si>
    <t>Falcon Endpoint Protection Pro Flexible Bundle Tier 9 - 2500 to 4999</t>
  </si>
  <si>
    <t>CS.EPPPRO.SOLN.T9</t>
  </si>
  <si>
    <t>Falcon Endpoint Protection Pro Flexible Bundle Tier 10 - 5000 to 9999</t>
  </si>
  <si>
    <t>CS.EPPPRO.SOLN.T10</t>
  </si>
  <si>
    <t>Falcon Endpoint Protection Pro Flexible Bundle Tier 11 - 10000 to 24999</t>
  </si>
  <si>
    <t>CS.EPPPRO.SOLN.T11</t>
  </si>
  <si>
    <t>Falcon Endpoint Protection Pro Flexible Bundle Tier 12 - 25000 to 49999</t>
  </si>
  <si>
    <t>CS.EPPPRO.SOLN.T12</t>
  </si>
  <si>
    <t>Falcon Endpoint Protection Pro Flexible Bundle Tier 13 - 50000 to 99999</t>
  </si>
  <si>
    <t>CS.EPPPRO.SOLN.T13</t>
  </si>
  <si>
    <t>Falcon Endpoint Protection Pro Flexible Bundle Tier 14 - 100000 to 249999</t>
  </si>
  <si>
    <t>CS.EPPPRO.SOLN.T14</t>
  </si>
  <si>
    <t>Falcon Endpoint Protection Pro Flexible Bundle Tier 15 - 250000 to 499999</t>
  </si>
  <si>
    <t>CS.EPPPRO.SOLN.T15</t>
  </si>
  <si>
    <t>Falcon Endpoint Protection Pro Flexible Bundle Tier 16 - 500000 to 999999</t>
  </si>
  <si>
    <t>CS.EPPPRO.SOLN.T16</t>
  </si>
  <si>
    <t>Falcon Endpoint Protection Pro Flexible Bundle Tier 17 - 1000000 to 9999999</t>
  </si>
  <si>
    <t>CS.EPPPRO.SOLN.T17</t>
  </si>
  <si>
    <t xml:space="preserve">Falcon Endpoint Protection Enterprise Flexible Bundle </t>
  </si>
  <si>
    <t>Falcon Endpoint Protection Enterprise Flexible Bundle Tier 1 - 1 to 149</t>
  </si>
  <si>
    <t>CS.EPPENT.SOLN.T1</t>
  </si>
  <si>
    <t>Falcon Endpoint Protection Enterprise Flexible Bundle Tier 2 - 150 to 299</t>
  </si>
  <si>
    <t>CS.EPPENT.SOLN.T2</t>
  </si>
  <si>
    <t>Falcon Endpoint Protection Enterprise Flexible Bundle Tier 3 - 300 to 499</t>
  </si>
  <si>
    <t>CS.EPPENT.SOLN.T3</t>
  </si>
  <si>
    <t>Falcon Endpoint Protection Enterprise Flexible Bundle Tier 4 - 500 to 749</t>
  </si>
  <si>
    <t>CS.EPPENT.SOLN.T4</t>
  </si>
  <si>
    <t>Falcon Endpoint Protection Enterprise Flexible Bundle Tier 5 - 750 to 999</t>
  </si>
  <si>
    <t>CS.EPPENT.SOLN.T5</t>
  </si>
  <si>
    <t>Falcon Endpoint Protection Enterprise Flexible Bundle Tier 6 - 1000 to 1499</t>
  </si>
  <si>
    <t>CS.EPPENT.SOLN.T6</t>
  </si>
  <si>
    <t>Falcon Endpoint Protection Enterprise Flexible Bundle Tier 7 - 1500 to 1999</t>
  </si>
  <si>
    <t>CS.EPPENT.SOLN.T7</t>
  </si>
  <si>
    <t>Falcon Endpoint Protection Enterprise Flexible Bundle Tier 8 - 2000 to 2499</t>
  </si>
  <si>
    <t>CS.EPPENT.SOLN.T8</t>
  </si>
  <si>
    <t>Falcon Endpoint Protection Enterprise Flexible Bundle Tier 9 - 2500 to 4999</t>
  </si>
  <si>
    <t>CS.EPPENT.SOLN.T9</t>
  </si>
  <si>
    <t>Falcon Endpoint Protection Enterprise Flexible Bundle Tier 10 - 5000 to 9999</t>
  </si>
  <si>
    <t>CS.EPPENT.SOLN.T10</t>
  </si>
  <si>
    <t>Falcon Endpoint Protection Enterprise Flexible Bundle Tier 11 - 10000 to 24999</t>
  </si>
  <si>
    <t>CS.EPPENT.SOLN.T11</t>
  </si>
  <si>
    <t>Falcon Endpoint Protection Enterprise Flexible Bundle Tier 12 - 25000 to 49999</t>
  </si>
  <si>
    <t>CS.EPPENT.SOLN.T12</t>
  </si>
  <si>
    <t>Falcon Endpoint Protection Enterprise Flexible Bundle Tier 13 - 50000 to 99999</t>
  </si>
  <si>
    <t>CS.EPPENT.SOLN.T13</t>
  </si>
  <si>
    <t>Falcon Endpoint Protection Enterprise Flexible Bundle Tier 14 - 100000 to 249999</t>
  </si>
  <si>
    <t>CS.EPPENT.SOLN.T14</t>
  </si>
  <si>
    <t>Falcon Endpoint Protection Enterprise Flexible Bundle Tier 15 - 250000 to 499999</t>
  </si>
  <si>
    <t>CS.EPPENT.SOLN.T15</t>
  </si>
  <si>
    <t>Falcon Endpoint Protection Enterprise Flexible Bundle Tier 16 - 500000 to 999999</t>
  </si>
  <si>
    <t>CS.EPPENT.SOLN.T16</t>
  </si>
  <si>
    <t>Falcon Endpoint Protection Enterprise Flexible Bundle Tier 17 - 1000000 to 9999999</t>
  </si>
  <si>
    <t>CS.EPPENT.SOLN.T17</t>
  </si>
  <si>
    <t>Falcon Endpoint Protection Premium Flexible Bundle</t>
  </si>
  <si>
    <t>Falcon Endpoint Protection Premium Flexible Bundle Tier 1 - 1 to 149</t>
  </si>
  <si>
    <t>CS.EPPPRE.SOLN.T1</t>
  </si>
  <si>
    <t>Falcon Endpoint Protection Premium Flexible Bundle Tier 2 - 150 to 299</t>
  </si>
  <si>
    <t>CS.EPPPRE.SOLN.T2</t>
  </si>
  <si>
    <t>Falcon Endpoint Protection Premium Flexible Bundle Tier 3 - 300 to 499</t>
  </si>
  <si>
    <t>CS.EPPPRE.SOLN.T3</t>
  </si>
  <si>
    <t>Falcon Endpoint Protection Premium Flexible Bundle Tier 4 - 500 to 749</t>
  </si>
  <si>
    <t>CS.EPPPRE.SOLN.T4</t>
  </si>
  <si>
    <t>Falcon Endpoint Protection Premium Flexible Bundle Tier 5 - 750 to 999</t>
  </si>
  <si>
    <t>CS.EPPPRE.SOLN.T5</t>
  </si>
  <si>
    <t>Falcon Endpoint Protection Premium Flexible Bundle Tier 6 - 1000 to 1499</t>
  </si>
  <si>
    <t>CS.EPPPRE.SOLN.T6</t>
  </si>
  <si>
    <t>Falcon Endpoint Protection Premium Flexible Bundle Tier 7 - 1500 to 1999</t>
  </si>
  <si>
    <t>CS.EPPPRE.SOLN.T7</t>
  </si>
  <si>
    <t>Falcon Endpoint Protection Premium Flexible Bundle Tier 8 - 2000 to 2499</t>
  </si>
  <si>
    <t>CS.EPPPRE.SOLN.T8</t>
  </si>
  <si>
    <t>Falcon Endpoint Protection Premium Flexible Bundle Tier 9 - 2500 to 4999</t>
  </si>
  <si>
    <t>CS.EPPPRE.SOLN.T9</t>
  </si>
  <si>
    <t>Falcon Endpoint Protection Premium Flexible Bundle Tier 10 - 5000 to 9999</t>
  </si>
  <si>
    <t>CS.EPPPRE.SOLN.T10</t>
  </si>
  <si>
    <t>Falcon Endpoint Protection Premium Flexible Bundle Tier 11 - 10000 to 24999</t>
  </si>
  <si>
    <t>CS.EPPPRE.SOLN.T11</t>
  </si>
  <si>
    <t>Falcon Endpoint Protection Premium Flexible Bundle Tier 12 - 25000 to 49999</t>
  </si>
  <si>
    <t>CS.EPPPRE.SOLN.T12</t>
  </si>
  <si>
    <t>Falcon Endpoint Protection Premium Flexible Bundle Tier 13 - 50000 to 99999</t>
  </si>
  <si>
    <t>CS.EPPPRE.SOLN.T13</t>
  </si>
  <si>
    <t>Falcon Endpoint Protection Premium Flexible Bundle Tier 14 - 100000 to 249999</t>
  </si>
  <si>
    <t>CS.EPPPRE.SOLN.T14</t>
  </si>
  <si>
    <t>Falcon Endpoint Protection Premium Flexible Bundle Tier 15 - 250000 to 499999</t>
  </si>
  <si>
    <t>CS.EPPPRE.SOLN.T15</t>
  </si>
  <si>
    <t>Falcon Endpoint Protection Premium Flexible Bundle Tier 16 - 500000 to 999999</t>
  </si>
  <si>
    <t>CS.EPPPRE.SOLN.T16</t>
  </si>
  <si>
    <t>Falcon Endpoint Protection Premium Flexible Bundle Tier 17 - 1000000 to 9999999</t>
  </si>
  <si>
    <t>CS.EPPPRE.SOLN.T17</t>
  </si>
  <si>
    <t>Falcon Endpoint Protection Pro Bundle</t>
  </si>
  <si>
    <t>Falcon Endpoint Protection Pro Bundle Tier 1 - 1 to 149</t>
  </si>
  <si>
    <t xml:space="preserve">	CS.EPPPROB.SOLN.T1</t>
  </si>
  <si>
    <t>Falcon Endpoint Protection Pro Bundle Tier 2 - 150 to 299</t>
  </si>
  <si>
    <t xml:space="preserve">	CS.EPPPROB.SOLN.T2</t>
  </si>
  <si>
    <t>Falcon Endpoint Protection Pro Bundle Tier 3 - 300 to 499</t>
  </si>
  <si>
    <t xml:space="preserve">	CS.EPPPROB.SOLN.T3</t>
  </si>
  <si>
    <t>Falcon Endpoint Protection Pro Bundle Tier 4 - 500 to 749</t>
  </si>
  <si>
    <t xml:space="preserve">	CS.EPPPROB.SOLN.T4</t>
  </si>
  <si>
    <t>Falcon Endpoint Protection Pro Bundle Tier 5 - 750 to 999</t>
  </si>
  <si>
    <t xml:space="preserve">	CS.EPPPROB.SOLN.T5</t>
  </si>
  <si>
    <t>Falcon Endpoint Protection Pro Bundle Tier 6 - 1000 to 1499</t>
  </si>
  <si>
    <t xml:space="preserve">	CS.EPPPROB.SOLN.T6</t>
  </si>
  <si>
    <t>Falcon Endpoint Protection Pro Bundle Tier 7 - 1500 to 1999</t>
  </si>
  <si>
    <t xml:space="preserve">	CS.EPPPROB.SOLN.T7</t>
  </si>
  <si>
    <t>Falcon Endpoint Protection Pro Bundle Tier 8 - 2000 to 2499</t>
  </si>
  <si>
    <t xml:space="preserve">	CS.EPPPROB.SOLN.T8</t>
  </si>
  <si>
    <t>Falcon Endpoint Protection Pro Bundle Tier 9 - 2500 to 4999</t>
  </si>
  <si>
    <t xml:space="preserve">	CS.EPPPROB.SOLN.T9</t>
  </si>
  <si>
    <t>Falcon Endpoint Protection Pro Bundle Tier 10 - 5000 to 9999</t>
  </si>
  <si>
    <t xml:space="preserve">	CS.EPPPROB.SOLN.T10</t>
  </si>
  <si>
    <t>Falcon Endpoint Protection Pro Bundle Tier 11 - 10000 to 24999</t>
  </si>
  <si>
    <t xml:space="preserve">	CS.EPPPROB.SOLN.T11</t>
  </si>
  <si>
    <t>Falcon Endpoint Protection Pro Bundle Tier 12 - 25000 to 49999</t>
  </si>
  <si>
    <t xml:space="preserve">	CS.EPPPROB.SOLN.T12</t>
  </si>
  <si>
    <t>Falcon Endpoint Protection Pro Bundle Tier 13 - 50000 to 99999</t>
  </si>
  <si>
    <t xml:space="preserve">	CS.EPPPROB.SOLN.T13</t>
  </si>
  <si>
    <t>Falcon Endpoint Protection Pro Bundle Tier 14 - 100000 to 249999</t>
  </si>
  <si>
    <t xml:space="preserve">	CS.EPPPROB.SOLN.T14</t>
  </si>
  <si>
    <t>Falcon Endpoint Protection Pro Bundle Tier 15 - 250000 to 499999</t>
  </si>
  <si>
    <t xml:space="preserve">	CS.EPPPROB.SOLN.T15</t>
  </si>
  <si>
    <t>Falcon Endpoint Protection Pro Bundle Tier 16 - 500000 to 999999</t>
  </si>
  <si>
    <t xml:space="preserve">	CS.EPPPROB.SOLN.T16</t>
  </si>
  <si>
    <t>Falcon Endpoint Protection Pro Bundle Tier 17 - 1000000 to 9999999</t>
  </si>
  <si>
    <t xml:space="preserve">	CS.EPPPROB.SOLN.T17</t>
  </si>
  <si>
    <t>Falcon Endpoint Protection Enterprise Bundle</t>
  </si>
  <si>
    <t>Falcon Endpoint Protection Enterprise Bundle Tier 1 - 1 to 149</t>
  </si>
  <si>
    <t>CS.EPPENTB.SOLN.T1</t>
  </si>
  <si>
    <t>Falcon Endpoint Protection Enterprise Bundle Tier 2 - 150 to 299</t>
  </si>
  <si>
    <t>CS.EPPENTB.SOLN.T2</t>
  </si>
  <si>
    <t>Falcon Endpoint Protection Enterprise Bundle Tier 3 - 300 to 499</t>
  </si>
  <si>
    <t>CS.EPPENTB.SOLN.T3</t>
  </si>
  <si>
    <t>Falcon Endpoint Protection Enterprise Bundle Tier 4 - 500 to 749</t>
  </si>
  <si>
    <t>CS.EPPENTB.SOLN.T4</t>
  </si>
  <si>
    <t>Falcon Endpoint Protection Enterprise Bundle Tier 5 - 750 to 999</t>
  </si>
  <si>
    <t>CS.EPPENTB.SOLN.T5</t>
  </si>
  <si>
    <t>Falcon Endpoint Protection Enterprise Bundle Tier 6 - 1000 to 1499</t>
  </si>
  <si>
    <t>CS.EPPENTB.SOLN.T6</t>
  </si>
  <si>
    <t>Falcon Endpoint Protection Enterprise Bundle Tier 7 - 1500 to 1999</t>
  </si>
  <si>
    <t>CS.EPPENTB.SOLN.T7</t>
  </si>
  <si>
    <t>Falcon Endpoint Protection Enterprise Bundle Tier 8 - 2000 to 2499</t>
  </si>
  <si>
    <t>CS.EPPENTB.SOLN.T8</t>
  </si>
  <si>
    <t>Falcon Endpoint Protection Enterprise Bundle Tier 9 - 2500 to 4999</t>
  </si>
  <si>
    <t>CS.EPPENTB.SOLN.T9</t>
  </si>
  <si>
    <t>Falcon Endpoint Protection Enterprise Bundle Tier 10 - 5000 to 9999</t>
  </si>
  <si>
    <t>CS.EPPENTB.SOLN.T10</t>
  </si>
  <si>
    <t>Falcon Endpoint Protection Enterprise Bundle Tier 11 - 10000 to 24999</t>
  </si>
  <si>
    <t>CS.EPPENTB.SOLN.T11</t>
  </si>
  <si>
    <t>Falcon Endpoint Protection Enterprise Bundle Tier 12 - 25000 to 49999</t>
  </si>
  <si>
    <t>CS.EPPENTB.SOLN.T12</t>
  </si>
  <si>
    <t>Falcon Endpoint Protection Enterprise Bundle Tier 13 - 50000 to 99999</t>
  </si>
  <si>
    <t>CS.EPPENTB.SOLN.T13</t>
  </si>
  <si>
    <t>Falcon Endpoint Protection Enterprise Bundle Tier 14 - 100000 to 249999</t>
  </si>
  <si>
    <t>CS.EPPENTB.SOLN.T14</t>
  </si>
  <si>
    <t>Falcon Endpoint Protection Enterprise Bundle Tier 15 - 250000 to 499999</t>
  </si>
  <si>
    <t>CS.EPPENTB.SOLN.T15</t>
  </si>
  <si>
    <t>Falcon Endpoint Protection Enterprise Bundle Tier 16 - 500000 to 999999</t>
  </si>
  <si>
    <t>CS.EPPENTB.SOLN.T16</t>
  </si>
  <si>
    <t>Falcon Endpoint Protection Enterprise Bundle Tier 17 - 1000000 to 9999999</t>
  </si>
  <si>
    <t>CS.EPPENTB.SOLN.T17</t>
  </si>
  <si>
    <t>Falcon Endpoint Protection Premium Bundle</t>
  </si>
  <si>
    <t>Falcon Endpoint Protection Premium Bundle Tier 1 - 1 to 149</t>
  </si>
  <si>
    <t>CS.EPPPREB.SOLN.T1</t>
  </si>
  <si>
    <t>Falcon Endpoint Protection Premium Bundle Tier 2 - 150 to 299</t>
  </si>
  <si>
    <t>CS.EPPPREB.SOLN.T2</t>
  </si>
  <si>
    <t>Falcon Endpoint Protection Premium Bundle Tier 3 - 300 to 499</t>
  </si>
  <si>
    <t>CS.EPPPREB.SOLN.T3</t>
  </si>
  <si>
    <t>Falcon Endpoint Protection Premium Bundle Tier 4 - 500 to 749</t>
  </si>
  <si>
    <t>CS.EPPPREB.SOLN.T4</t>
  </si>
  <si>
    <t>Falcon Endpoint Protection Premium Bundle Tier 5 - 750 to 999</t>
  </si>
  <si>
    <t>CS.EPPPREB.SOLN.T5</t>
  </si>
  <si>
    <t>Falcon Endpoint Protection Premium Bundle Tier 6 - 1000 to 1499</t>
  </si>
  <si>
    <t>CS.EPPPREB.SOLN.T6</t>
  </si>
  <si>
    <t>Falcon Endpoint Protection Premium Bundle Tier 7 - 1500 to 1999</t>
  </si>
  <si>
    <t>CS.EPPPREB.SOLN.T7</t>
  </si>
  <si>
    <t>Falcon Endpoint Protection Premium Bundle Tier 8 - 2000 to 2499</t>
  </si>
  <si>
    <t>CS.EPPPREB.SOLN.T8</t>
  </si>
  <si>
    <t>Falcon Endpoint Protection Premium Bundle Tier 9 - 2500 to 4999</t>
  </si>
  <si>
    <t>CS.EPPPREB.SOLN.T9</t>
  </si>
  <si>
    <t>Falcon Endpoint Protection Premium Bundle Tier 10 - 5000 to 9999</t>
  </si>
  <si>
    <t>CS.EPPPREB.SOLN.T10</t>
  </si>
  <si>
    <t>Falcon Endpoint Protection Premium Bundle Tier 11 - 10000 to 24999</t>
  </si>
  <si>
    <t>CS.EPPPREB.SOLN.T11</t>
  </si>
  <si>
    <t>Falcon Endpoint Protection Premium Bundle Tier 12 - 25000 to 49999</t>
  </si>
  <si>
    <t>CS.EPPPREB.SOLN.T12</t>
  </si>
  <si>
    <t>Falcon Endpoint Protection Premium Bundle Tier 13 - 50000 to 99999</t>
  </si>
  <si>
    <t>CS.EPPPREB.SOLN.T13</t>
  </si>
  <si>
    <t>Falcon Endpoint Protection Premium Bundle Tier 14 - 100000 to 249999</t>
  </si>
  <si>
    <t>CS.EPPPREB.SOLN.T14</t>
  </si>
  <si>
    <t>Falcon Endpoint Protection Premium Bundle Tier 15 - 250000 to 499999</t>
  </si>
  <si>
    <t>CS.EPPPREB.SOLN.T15</t>
  </si>
  <si>
    <t>Falcon Endpoint Protection Premium Bundle Tier 16 - 500000 to 999999</t>
  </si>
  <si>
    <t>CS.EPPPREB.SOLN.T16</t>
  </si>
  <si>
    <t>Falcon Endpoint Protection Premium Bundle Tier 17 - 1000000 to 9999999</t>
  </si>
  <si>
    <t>CS.EPPPREB.SOLN.T17</t>
  </si>
  <si>
    <t>Falcon Control and Respond</t>
  </si>
  <si>
    <t>Falcon Control and Respond Tier 1 - 1 to 149</t>
  </si>
  <si>
    <t>CS.CONRES.SOLN.T1</t>
  </si>
  <si>
    <t>Falcon Control and Respond Tier 2 - 150 to 299</t>
  </si>
  <si>
    <t>CS.CONRES.SOLN.T2</t>
  </si>
  <si>
    <t>Falcon Control and Respond Tier 3 - 300 to 499</t>
  </si>
  <si>
    <t>CS.CONRES.SOLN.T3</t>
  </si>
  <si>
    <t>Falcon Control and Respond Tier 4 - 500 to 749</t>
  </si>
  <si>
    <t>CS.CONRES.SOLN.T4</t>
  </si>
  <si>
    <t>Falcon Control and Respond Tier 5 - 750 to 999</t>
  </si>
  <si>
    <t>CS.CONRES.SOLN.T5</t>
  </si>
  <si>
    <t>Falcon Control and Respond Tier 6 - 1000 to 1499</t>
  </si>
  <si>
    <t>CS.CONRES.SOLN.T6</t>
  </si>
  <si>
    <t>Falcon Control and Respond Tier 7 - 1500 to 1999</t>
  </si>
  <si>
    <t>CS.CONRES.SOLN.T7</t>
  </si>
  <si>
    <t>Falcon Control and Respond Tier 8 - 2000 to 2499</t>
  </si>
  <si>
    <t>CS.CONRES.SOLN.T8</t>
  </si>
  <si>
    <t>Falcon Control and Respond Tier 9 - 2500 to 4999</t>
  </si>
  <si>
    <t>CS.CONRES.SOLN.T9</t>
  </si>
  <si>
    <t>Falcon Control and Respond Tier 10 - 5000 to 9999</t>
  </si>
  <si>
    <t>CS.CONRES.SOLN.T10</t>
  </si>
  <si>
    <t>Falcon Control and Respond Tier 11 - 10000 to 24999</t>
  </si>
  <si>
    <t>CS.CONRES.SOLN.T11</t>
  </si>
  <si>
    <t>Falcon Control and Respond Tier 12 - 25000 to 49999</t>
  </si>
  <si>
    <t>CS.CONRES.SOLN.T12</t>
  </si>
  <si>
    <t>Falcon Control and Respond Tier 13 - 50000 to 99999</t>
  </si>
  <si>
    <t>CS.CONRES.SOLN.T13</t>
  </si>
  <si>
    <t>Falcon Control and Respond Tier 14 - 100000 to 249999</t>
  </si>
  <si>
    <t>CS.CONRES.SOLN.T14</t>
  </si>
  <si>
    <t>Falcon Control and Respond Tier 15 - 250000 to 499999</t>
  </si>
  <si>
    <t>CS.CONRES.SOLN.T15</t>
  </si>
  <si>
    <t>Falcon Control and Respond Tier 16 - 500000 to 999999</t>
  </si>
  <si>
    <t>CS.CONRES.SOLN.T16</t>
  </si>
  <si>
    <t>Falcon Control and Respond Tier 17 - 1000000 to 9999999</t>
  </si>
  <si>
    <t>CS.CONRES.SOLN.T17</t>
  </si>
  <si>
    <t>Prevent</t>
  </si>
  <si>
    <t>Falcon Prevent (NGAV) Application - Band 1 - 1 to 149</t>
  </si>
  <si>
    <t>CS.PREVENT.SOLN.T1</t>
  </si>
  <si>
    <t>Falcon Prevent (NGAV) Application - Band 2 - 150 to 299</t>
  </si>
  <si>
    <t>CS.PREVENT.SOLN.T2</t>
  </si>
  <si>
    <t>Falcon Prevent (NGAV) Application - Band 3 - 300 to 499</t>
  </si>
  <si>
    <t>CS.PREVENT.SOLN.T3</t>
  </si>
  <si>
    <t>Falcon Prevent (NGAV) Application - Band 4 - 500 to 749</t>
  </si>
  <si>
    <t>CS.PREVENT.SOLN.T4</t>
  </si>
  <si>
    <t>Falcon Prevent (NGAV) Application - Band 5 - 750 to 999</t>
  </si>
  <si>
    <t>CS.PREVENT.SOLN.T5</t>
  </si>
  <si>
    <t>Falcon Prevent (NGAV) Application - Band 6 - 1000 to 1499</t>
  </si>
  <si>
    <t>CS.PREVENT.SOLN.T6</t>
  </si>
  <si>
    <t>Falcon Prevent (NGAV) Application - Band 7 - 1500 to 1999</t>
  </si>
  <si>
    <t>CS.PREVENT.SOLN.T7</t>
  </si>
  <si>
    <t>Falcon Prevent (NGAV) Application - Band 8 - 2000 to 2499</t>
  </si>
  <si>
    <t>CS.PREVENT.SOLN.T8</t>
  </si>
  <si>
    <t>Falcon Prevent (NGAV) Application - Band 9 - 2500 to 4999</t>
  </si>
  <si>
    <t>CS.PREVENT.SOLN.T9</t>
  </si>
  <si>
    <t>Falcon Prevent (NGAV) Application - Band 10 - 5000 to 9999</t>
  </si>
  <si>
    <t>CS.PREVENT.SOLN.T10</t>
  </si>
  <si>
    <t>Falcon Prevent (NGAV) Application - Band 11 - 10000 to 24999</t>
  </si>
  <si>
    <t>CS.PREVENT.SOLN.T11</t>
  </si>
  <si>
    <t>Falcon Prevent (NGAV) Application - Band 12 - 25000 to 49999</t>
  </si>
  <si>
    <t>CS.PREVENT.SOLN.T12</t>
  </si>
  <si>
    <t>Falcon Prevent (NGAV) Application - Band 13 - 50000 to 99999</t>
  </si>
  <si>
    <t>CS.PREVENT.SOLN.T13</t>
  </si>
  <si>
    <t>Falcon Prevent (NGAV) Application - Band 14 - 100000 to 249999</t>
  </si>
  <si>
    <t>CS.PREVENT.SOLN.T14</t>
  </si>
  <si>
    <t>Falcon Prevent (NGAV) Application - Band 15 - 250000 to 499999</t>
  </si>
  <si>
    <t>CS.PREVENT.SOLN.T15</t>
  </si>
  <si>
    <t>Falcon Prevent (NGAV) Application - Band 16 - 500000 to 999999</t>
  </si>
  <si>
    <t>CS.PREVENT.SOLN.T16</t>
  </si>
  <si>
    <t>Falcon Prevent (NGAV) Application - Band 17 - 1000000 to 9999999</t>
  </si>
  <si>
    <t>CS.PREVENT.SOLN.T17</t>
  </si>
  <si>
    <t>Insight</t>
  </si>
  <si>
    <t>Falcon Insight (EDR) Application - Band 1 - 1 to 149</t>
  </si>
  <si>
    <t>CS.INSIGHT.SOLN.T1</t>
  </si>
  <si>
    <t>Falcon Insight (EDR) Application - Band 2 - 150 to 299</t>
  </si>
  <si>
    <t>CS.INSIGHT.SOLN.T2</t>
  </si>
  <si>
    <t>Falcon Insight (EDR) Application - Band 3 - 300 to 499</t>
  </si>
  <si>
    <t>CS.INSIGHT.SOLN.T3</t>
  </si>
  <si>
    <t>Falcon Insight (EDR) Application - Band 4 - 500 to 749</t>
  </si>
  <si>
    <t>CS.INSIGHT.SOLN.T4</t>
  </si>
  <si>
    <t>Falcon Insight (EDR) Application - Band 5 - 750 to 999</t>
  </si>
  <si>
    <t>CS.INSIGHT.SOLN.T5</t>
  </si>
  <si>
    <t>Falcon Insight (EDR) Application - Band 6 - 1000 to 1499</t>
  </si>
  <si>
    <t>CS.INSIGHT.SOLN.T6</t>
  </si>
  <si>
    <t>Falcon Insight (EDR) Application - Band 7 - 1500 to 1999</t>
  </si>
  <si>
    <t>CS.INSIGHT.SOLN.T7</t>
  </si>
  <si>
    <t>Falcon Insight (EDR) Application - Band 8 - 2000 to 2499</t>
  </si>
  <si>
    <t>CS.INSIGHT.SOLN.T8</t>
  </si>
  <si>
    <t>Falcon Insight (EDR) Application - Band 9 - 2500 to 4999</t>
  </si>
  <si>
    <t>CS.INSIGHT.SOLN.T9</t>
  </si>
  <si>
    <t>Falcon Insight (EDR) Application - Band 10 - 5000 to 9999</t>
  </si>
  <si>
    <t>CS.INSIGHT.SOLN.T10</t>
  </si>
  <si>
    <t>Falcon Insight (EDR) Application - Band 11 - 10000 to 24999</t>
  </si>
  <si>
    <t>CS.INSIGHT.SOLN.T11</t>
  </si>
  <si>
    <t>Falcon Insight (EDR) Application - Band 12 - 25000 to 49999</t>
  </si>
  <si>
    <t>CS.INSIGHT.SOLN.T12</t>
  </si>
  <si>
    <t>Falcon Insight (EDR) Application - Band 13 - 50000 to 99999</t>
  </si>
  <si>
    <t>CS.INSIGHT.SOLN.T13</t>
  </si>
  <si>
    <t>Falcon Insight (EDR) Application - Band 14 - 100000 to 249999</t>
  </si>
  <si>
    <t>CS.INSIGHT.SOLN.T14</t>
  </si>
  <si>
    <t>Falcon Insight (EDR) Application - Band 15 - 250000 to 499999</t>
  </si>
  <si>
    <t>CS.INSIGHT.SOLN.T15</t>
  </si>
  <si>
    <t>Falcon Insight (EDR) Application - Band 16 - 500000 to 999999</t>
  </si>
  <si>
    <t>CS.INSIGHT.SOLN.T16</t>
  </si>
  <si>
    <t>Falcon Insight (EDR) Application - Band 17 - 1000000 to 9999999</t>
  </si>
  <si>
    <t>CS.INSIGHT.SOLN.T17</t>
  </si>
  <si>
    <t>Device Control</t>
  </si>
  <si>
    <t>Falcon Device Control - Band 1 - 1 to 149</t>
  </si>
  <si>
    <t>CS.DEVICE.SOLN.T1</t>
  </si>
  <si>
    <t>Falcon Device Control - Band 2 - 150 to 299</t>
  </si>
  <si>
    <t>CS.DEVICE.SOLN.T2</t>
  </si>
  <si>
    <t>Falcon Device Control - Band 3 - 300 to 499</t>
  </si>
  <si>
    <t>CS.DEVICE.SOLN.T3</t>
  </si>
  <si>
    <t>Falcon Device Control - Band 4 - 500 to 749</t>
  </si>
  <si>
    <t>CS.DEVICE.SOLN.T4</t>
  </si>
  <si>
    <t>Falcon Device Control - Band 5 - 750 to 999</t>
  </si>
  <si>
    <t>CS.DEVICE.SOLN.T5</t>
  </si>
  <si>
    <t>Falcon Device Control - Band 6 - 1000 to 1499</t>
  </si>
  <si>
    <t>CS.DEVICE.SOLN.T6</t>
  </si>
  <si>
    <t>Falcon Device Control - Band 7 - 1500 to 1999</t>
  </si>
  <si>
    <t>CS.DEVICE.SOLN.T7</t>
  </si>
  <si>
    <t>Falcon Device Control - Band 8 - 2000 to 2499</t>
  </si>
  <si>
    <t>CS.DEVICE.SOLN.T8</t>
  </si>
  <si>
    <t>Falcon Device Control - Band 9 - 2500 to 4999</t>
  </si>
  <si>
    <t>CS.DEVICE.SOLN.T9</t>
  </si>
  <si>
    <t>Falcon Device Control - Band 10 - 5000 to 9999</t>
  </si>
  <si>
    <t>CS.DEVICE.SOLN.T10</t>
  </si>
  <si>
    <t>Falcon Device Control - Band 11 - 10000 to 24999</t>
  </si>
  <si>
    <t>CS.DEVICE.SOLN.T11</t>
  </si>
  <si>
    <t>Falcon Device Control - Band 12 - 25000 to 49999</t>
  </si>
  <si>
    <t>CS.DEVICE.SOLN.T12</t>
  </si>
  <si>
    <t>Falcon Device Control - Band 13 - 50000 to 99999</t>
  </si>
  <si>
    <t>CS.DEVICE.SOLN.T13</t>
  </si>
  <si>
    <t>Falcon Device Control - Band 14 - 100000 to 249999</t>
  </si>
  <si>
    <t>CS.DEVICE.SOLN.T14</t>
  </si>
  <si>
    <t>Falcon Device Control - Band 15 - 250000 to 499999</t>
  </si>
  <si>
    <t>CS.DEVICE.SOLN.T15</t>
  </si>
  <si>
    <t>Falcon Device Control - Band 16 - 500000 to 999999</t>
  </si>
  <si>
    <t>CS.DEVICE.SOLN.T16</t>
  </si>
  <si>
    <t>Falcon Device Control - Band 17 - 1000000 to 9999999</t>
  </si>
  <si>
    <t>CS.DEVICE.SOLN.T17</t>
  </si>
  <si>
    <t>Falcon Firewall Management</t>
  </si>
  <si>
    <t>Falcon Firewall Management Tier 1 - 1 to 149</t>
  </si>
  <si>
    <t>CS.FIREWALL.SOLN.T1</t>
  </si>
  <si>
    <t>Falcon Firewall Management Tier 2 - 150 to 299</t>
  </si>
  <si>
    <t>CS.FIREWALL.SOLN.T2</t>
  </si>
  <si>
    <t>Falcon Firewall Management Tier 3 - 300 to 499</t>
  </si>
  <si>
    <t>CS.FIREWALL.SOLN.T3</t>
  </si>
  <si>
    <t>Falcon Firewall Management Tier 4 - 500 to 749</t>
  </si>
  <si>
    <t>CS.FIREWALL.SOLN.T4</t>
  </si>
  <si>
    <t>Falcon Firewall Management Tier 5 - 750 to 999</t>
  </si>
  <si>
    <t>CS.FIREWALL.SOLN.T5</t>
  </si>
  <si>
    <t>Falcon Firewall Management Tier 6 - 1000 to 1499</t>
  </si>
  <si>
    <t>CS.FIREWALL.SOLN.T6</t>
  </si>
  <si>
    <t>Falcon Firewall Management Tier 7 - 1500 to 1999</t>
  </si>
  <si>
    <t>CS.FIREWALL.SOLN.T7</t>
  </si>
  <si>
    <t>Falcon Firewall Management Tier 8 - 2000 to 2499</t>
  </si>
  <si>
    <t>CS.FIREWALL.SOLN.T8</t>
  </si>
  <si>
    <t>Falcon Firewall Management Tier 9 - 2500 to 4999</t>
  </si>
  <si>
    <t>CS.FIREWALL.SOLN.T9</t>
  </si>
  <si>
    <t>Falcon Firewall Management Tier 10 - 5000 to 9999</t>
  </si>
  <si>
    <t>CS.FIREWALL.SOLN.T10</t>
  </si>
  <si>
    <t>Falcon Firewall Management Tier 11 - 10000 to 24999</t>
  </si>
  <si>
    <t>CS.FIREWALL.SOLN.T11</t>
  </si>
  <si>
    <t>Falcon Firewall Management Tier 12 - 25000 to 49999</t>
  </si>
  <si>
    <t>CS.FIREWALL.SOLN.T12</t>
  </si>
  <si>
    <t>Falcon Firewall Management Tier 13 - 50000 to 99999</t>
  </si>
  <si>
    <t>CS.FIREWALL.SOLN.T13</t>
  </si>
  <si>
    <t>Falcon Firewall Management Tier 14 - 100000 to 249999</t>
  </si>
  <si>
    <t>CS.FIREWALL.SOLN.T14</t>
  </si>
  <si>
    <t>Falcon Firewall Management Tier 15 - 250000 to 499999</t>
  </si>
  <si>
    <t>CS.FIREWALL.SOLN.T15</t>
  </si>
  <si>
    <t>Falcon Firewall Management Tier 16 - 500000 to 999999</t>
  </si>
  <si>
    <t>CS.FIREWALL.SOLN.T16</t>
  </si>
  <si>
    <t>Falcon Firewall Management Tier 17 - 1000000 to 9999999</t>
  </si>
  <si>
    <t>CS.FIREWALL.SOLN.T17</t>
  </si>
  <si>
    <t>Falcon Spotlight</t>
  </si>
  <si>
    <t>Falcon Spotlight Application - Band 1 - 1 to 149</t>
  </si>
  <si>
    <t>CS.SPOTLIGHT.SOLN.T1</t>
  </si>
  <si>
    <t>Falcon Spotlight Application - Band 2 - 150 to 299</t>
  </si>
  <si>
    <t>CS.SPOTLIGHT.SOLN.T2</t>
  </si>
  <si>
    <t>Falcon Spotlight Application - Band 3 - 300 to 499</t>
  </si>
  <si>
    <t>CS.SPOTLIGHT.SOLN.T3</t>
  </si>
  <si>
    <t>Falcon Spotlight Application - Band 4 - 500 to 749</t>
  </si>
  <si>
    <t>CS.SPOTLIGHT.SOLN.T4</t>
  </si>
  <si>
    <t>Falcon Spotlight Application - Band 5 - 750 to 999</t>
  </si>
  <si>
    <t>CS.SPOTLIGHT.SOLN.T5</t>
  </si>
  <si>
    <t>Falcon Spotlight Application - Band 6 - 1000 to 1499</t>
  </si>
  <si>
    <t>CS.SPOTLIGHT.SOLN.T6</t>
  </si>
  <si>
    <t>Falcon Spotlight Application - Band 7 - 1500 to 1999</t>
  </si>
  <si>
    <t>CS.SPOTLIGHT.SOLN.T7</t>
  </si>
  <si>
    <t>Falcon Spotlight Application - Band 8 - 2000 to 2499</t>
  </si>
  <si>
    <t>CS.SPOTLIGHT.SOLN.T8</t>
  </si>
  <si>
    <t>Falcon Spotlight Application - Band 9 - 2500 to 4999</t>
  </si>
  <si>
    <t>CS.SPOTLIGHT.SOLN.T9</t>
  </si>
  <si>
    <t>Falcon Spotlight Application - Band 10 - 5000 to 9999</t>
  </si>
  <si>
    <t>CS.SPOTLIGHT.SOLN.T10</t>
  </si>
  <si>
    <t>Falcon Spotlight Application - Band 11 - 10000 to 24999</t>
  </si>
  <si>
    <t>CS.SPOTLIGHT.SOLN.T11</t>
  </si>
  <si>
    <t>Falcon Spotlight Application - Band 12 - 25000 to 49999</t>
  </si>
  <si>
    <t>CS.SPOTLIGHT.SOLN.T12</t>
  </si>
  <si>
    <t>Falcon Spotlight Application - Band 13 - 50000 to 99999</t>
  </si>
  <si>
    <t>CS.SPOTLIGHT.SOLN.T13</t>
  </si>
  <si>
    <t>Falcon Spotlight Application - Band 14 - 100000 to 249999</t>
  </si>
  <si>
    <t>CS.SPOTLIGHT.SOLN.T14</t>
  </si>
  <si>
    <t>Falcon Spotlight Application - Band 15 - 250000 to 499999</t>
  </si>
  <si>
    <t>CS.SPOTLIGHT.SOLN.T15</t>
  </si>
  <si>
    <t>Falcon Spotlight Application - Band 16 - 500000 to 999999</t>
  </si>
  <si>
    <t>CS.SPOTLIGHT.SOLN.T16</t>
  </si>
  <si>
    <t>Falcon Spotlight Application - Band 17 - 1000000 to 9999999</t>
  </si>
  <si>
    <t>CS.SPOTLIGHT.SOLN.T17</t>
  </si>
  <si>
    <t>Discover</t>
  </si>
  <si>
    <t>Falcon Discover - (Discovery Solution) - Band 1 - 1 to 149</t>
  </si>
  <si>
    <t>CS.DISC.SOLN.T1</t>
  </si>
  <si>
    <t>Falcon Discover - (Discovery Solution) - Band 2 - 150 to 299</t>
  </si>
  <si>
    <t>CS.DISC.SOLN.T2</t>
  </si>
  <si>
    <t>Falcon Discover - (Discovery Solution) - Band 3 - 300 to 499</t>
  </si>
  <si>
    <t>CS.DISC.SOLN.T3</t>
  </si>
  <si>
    <t>Falcon Discover - (Discovery Solution) - Band 4 - 500 to 749</t>
  </si>
  <si>
    <t>CS.DISC.SOLN.T4</t>
  </si>
  <si>
    <t>Falcon Discover - (Discovery Solution) - Band 5 - 750 to 999</t>
  </si>
  <si>
    <t>CS.DISC.SOLN.T5</t>
  </si>
  <si>
    <t>Falcon Discover - (Discovery Solution) - Band 6 - 1000 to 1499</t>
  </si>
  <si>
    <t>CS.DISC.SOLN.T6</t>
  </si>
  <si>
    <t>Falcon Discover - (Discovery Solution) - Band 7 - 1500 to 1999</t>
  </si>
  <si>
    <t>CS.DISC.SOLN.T7</t>
  </si>
  <si>
    <t>Falcon Discover - (Discovery Solution) - Band 8 - 2000 to 2499</t>
  </si>
  <si>
    <t>CS.DISC.SOLN.T8</t>
  </si>
  <si>
    <t>Falcon Discover - (Discovery Solution) - Band 9 - 2500 to 4999</t>
  </si>
  <si>
    <t>CS.DISC.SOLN.T9</t>
  </si>
  <si>
    <t>Falcon Discover - (Discovery Solution) - Band 10 - 5000 to 9999</t>
  </si>
  <si>
    <t>CS.DISC.SOLN.T10</t>
  </si>
  <si>
    <t>Falcon Discover - (Discovery Solution) - Band 11 - 10000 to 24999</t>
  </si>
  <si>
    <t>CS.DISC.SOLN.T11</t>
  </si>
  <si>
    <t>Falcon Discover - (Discovery Solution) - Band 12 - 25000 to 49999</t>
  </si>
  <si>
    <t>CS.DISC.SOLN.T12</t>
  </si>
  <si>
    <t>Falcon Discover - (Discovery Solution) - Band 13 - 50000 to 99999</t>
  </si>
  <si>
    <t>CS.DISC.SOLN.T13</t>
  </si>
  <si>
    <t>Falcon Discover - (Discovery Solution) - Band 14 - 100000 to 249999</t>
  </si>
  <si>
    <t>CS.DISC.SOLN.T14</t>
  </si>
  <si>
    <t>Falcon Discover - (Discovery Solution) - Band 15 - 250000 to 499999</t>
  </si>
  <si>
    <t>CS.DISC.SOLN.T15</t>
  </si>
  <si>
    <t>Falcon Discover - (Discovery Solution) - Band 16 - 500000 to 999999</t>
  </si>
  <si>
    <t>CS.DISC.SOLN.T16</t>
  </si>
  <si>
    <t>Falcon Discover - (Discovery Solution) - Band 17 - 1000000 to 9999999</t>
  </si>
  <si>
    <t>CS.DISC.SOLN.T17</t>
  </si>
  <si>
    <t>Overwatch</t>
  </si>
  <si>
    <t>Falcon Overwatch Service - Band 1 - 1 to 149</t>
  </si>
  <si>
    <t>CS.OW.SVC.T1</t>
  </si>
  <si>
    <t>Falcon Overwatch Service - Band 2 - 150 to 299</t>
  </si>
  <si>
    <t>CS.OW.SVC.T2</t>
  </si>
  <si>
    <t>Falcon Overwatch Service - Band 3 - 300 to 499</t>
  </si>
  <si>
    <t>CS.OW.SVC.T3</t>
  </si>
  <si>
    <t>Falcon Overwatch Service - Band 4 - 500 to 749</t>
  </si>
  <si>
    <t>CS.OW.SVC.T4</t>
  </si>
  <si>
    <t>Falcon Overwatch Service - Band 5 - 750 to 999</t>
  </si>
  <si>
    <t>CS.OW.SVC.T5</t>
  </si>
  <si>
    <t>Falcon Overwatch Service - Band 6 - 1000 to 1499</t>
  </si>
  <si>
    <t>CS.OW.SVC.T6</t>
  </si>
  <si>
    <t>Falcon Overwatch Service - Band 7 - 1500 to 1999</t>
  </si>
  <si>
    <t>CS.OW.SVC.T7</t>
  </si>
  <si>
    <t>Falcon Overwatch Service - Band 8 - 2000 to 2499</t>
  </si>
  <si>
    <t>CS.OW.SVC.T8</t>
  </si>
  <si>
    <t>Falcon Overwatch Service - Band 9 - 2500 to 4999</t>
  </si>
  <si>
    <t>CS.OW.SVC.T9</t>
  </si>
  <si>
    <t>Falcon Overwatch Service - Band 10 - 5000 to 9999</t>
  </si>
  <si>
    <t>CS.OW.SVC.T10</t>
  </si>
  <si>
    <t>Falcon Overwatch Service - Band 11 - 10000 to 24999</t>
  </si>
  <si>
    <t>CS.OW.SVC.T11</t>
  </si>
  <si>
    <t>Falcon Overwatch Service - Band 12 - 25000 to 49999</t>
  </si>
  <si>
    <t>CS.OW.SVC.T12</t>
  </si>
  <si>
    <t>Falcon Overwatch Service - Band 13 - 50000 to 99999</t>
  </si>
  <si>
    <t>CS.OW.SVC.T13</t>
  </si>
  <si>
    <t>Falcon Overwatch Service - Band 14 - 100000 to 249999</t>
  </si>
  <si>
    <t>CS.OW.SVC.T14</t>
  </si>
  <si>
    <t>Falcon Overwatch Service - Band 15 - 250000 to 499999</t>
  </si>
  <si>
    <t>CS.OW.SVC.T15</t>
  </si>
  <si>
    <t>Falcon Overwatch Service - Band 16 - 500000 to 999999</t>
  </si>
  <si>
    <t>CS.OW.SVC.T16</t>
  </si>
  <si>
    <t>Falcon Overwatch Service - Band 17 - 1000000 to 9999999</t>
  </si>
  <si>
    <t>CS.OW.SVC.T17</t>
  </si>
  <si>
    <t>Falcon X</t>
  </si>
  <si>
    <t>Falcon X Application - Band 1 - 1 to 149</t>
  </si>
  <si>
    <t>CS.FALCONX.SOLN.T1</t>
  </si>
  <si>
    <t>Falcon X Application - Band 2 - 150 to 299</t>
  </si>
  <si>
    <t>CS.FALCONX.SOLN.T2</t>
  </si>
  <si>
    <t>Falcon X Application - Band 3 - 300 to 499</t>
  </si>
  <si>
    <t>CS.FALCONX.SOLN.T3</t>
  </si>
  <si>
    <t>Falcon X Application - Band 4 - 500 to 749</t>
  </si>
  <si>
    <t>CS.FALCONX.SOLN.T4</t>
  </si>
  <si>
    <t>Falcon X Application - Band 5 - 750 to 999</t>
  </si>
  <si>
    <t>CS.FALCONX.SOLN.T5</t>
  </si>
  <si>
    <t>Falcon X Application - Band 6 - 1000 to 1499</t>
  </si>
  <si>
    <t>CS.FALCONX.SOLN.T6</t>
  </si>
  <si>
    <t>Falcon X Application - Band 7 - 1500 to 1999</t>
  </si>
  <si>
    <t>CS.FALCONX.SOLN.T7</t>
  </si>
  <si>
    <t>Falcon X Application - Band 8 - 2000 to 2499</t>
  </si>
  <si>
    <t>CS.FALCONX.SOLN.T8</t>
  </si>
  <si>
    <t>Falcon X Application - Band 9 - 2500 to 4999</t>
  </si>
  <si>
    <t>CS.FALCONX.SOLN.T9</t>
  </si>
  <si>
    <t>Falcon X Application - Band 10 - 5000 to 9999</t>
  </si>
  <si>
    <t>CS.FALCONX.SOLN.T10</t>
  </si>
  <si>
    <t>Falcon X Application - Band 11 - 10000 to 24999</t>
  </si>
  <si>
    <t>CS.FALCONX.SOLN.T11</t>
  </si>
  <si>
    <t>Falcon X Application - Band 12 - 25000 to 49999</t>
  </si>
  <si>
    <t>CS.FALCONX.SOLN.T12</t>
  </si>
  <si>
    <t>Falcon X Application - Band 13 - 50000 to 99999</t>
  </si>
  <si>
    <t>CS.FALCONX.SOLN.T13</t>
  </si>
  <si>
    <t>Falcon X Application - Band 14 - 100000 to 249999</t>
  </si>
  <si>
    <t>CS.FALCONX.SOLN.T14</t>
  </si>
  <si>
    <t>Falcon X Application - Band 15 - 250000 to 499999</t>
  </si>
  <si>
    <t>CS.FALCONX.SOLN.T15</t>
  </si>
  <si>
    <t>Falcon X Application - Band 16 - 500000 to 999999</t>
  </si>
  <si>
    <t>CS.FALCONX.SOLN.T16</t>
  </si>
  <si>
    <t>Falcon X Application - Band 17 - 1000000 to 9999999</t>
  </si>
  <si>
    <t>CS.FALCONX.SOLN.T17</t>
  </si>
  <si>
    <t>Falcon X Premium</t>
  </si>
  <si>
    <t>Falcon X Premium Application - Band 11 - 10000 to 24999</t>
  </si>
  <si>
    <t>CS.FALXPRE.SOLN.T11</t>
  </si>
  <si>
    <t>Falcon X Premium Application - Band 12 - 25000 to 49999</t>
  </si>
  <si>
    <t>CS.FALXPRE.SOLN.T12</t>
  </si>
  <si>
    <t>Falcon X Premium Application - Band 13 - 50000 to 99999</t>
  </si>
  <si>
    <t>CS.FALXPRE.SOLN.T13</t>
  </si>
  <si>
    <t>Falcon X Premium Application - Band 14 - 100000 to 249999</t>
  </si>
  <si>
    <t>CS.FALXPRE.SOLN.T14</t>
  </si>
  <si>
    <t>Falcon X Premium Application - Band 15 - 250000 to 499999</t>
  </si>
  <si>
    <t>CS.FALXPRE.SOLN.T15</t>
  </si>
  <si>
    <t>Falcon X Premium Application - Band 16 - 500000 to 999999</t>
  </si>
  <si>
    <t>CS.FALXPRE.SOLN.T16</t>
  </si>
  <si>
    <t>Falcon X Premium Application - Band 17 - 1000000 to 9999999</t>
  </si>
  <si>
    <t>CS.FALXPRE.SOLN.T17</t>
  </si>
  <si>
    <t>Falcon X Expansion Pack - 500 Files/Month</t>
  </si>
  <si>
    <t>Falcon X Expansion Pack - up to 500 Files/Month - 1 to 1</t>
  </si>
  <si>
    <t>CS.FXE500.SOLN</t>
  </si>
  <si>
    <t>Falcon X Expansion Pack - 1000 Files/Month</t>
  </si>
  <si>
    <t>Falcon X Expansion Pack - up to 1000 Files/Month - 1 to 1</t>
  </si>
  <si>
    <t>CS.FXE1000.SOLN</t>
  </si>
  <si>
    <t>Falcon X Expansion Pack - 5000 Files/Month</t>
  </si>
  <si>
    <t>Falcon X Expansion Pack - up to 5000 Files/Month - 1 to 1</t>
  </si>
  <si>
    <t>CS.FXE5000.SOLN</t>
  </si>
  <si>
    <t>Falcon X Expansion Pack - 25000 Files/Month</t>
  </si>
  <si>
    <t>Falcon X Expansion Pack - up to 25000 Files/Month - 1 to 1</t>
  </si>
  <si>
    <t>CS.FXE25000.SOLN</t>
  </si>
  <si>
    <t>Falcon X Premium RFI Pack</t>
  </si>
  <si>
    <t>Falcon X Premium RFI Pack - 1 to 1</t>
  </si>
  <si>
    <t>CS.FXPRFI.SOLN</t>
  </si>
  <si>
    <t>Falcon X Premium Elite Dedicated</t>
  </si>
  <si>
    <t>Falcon X Premium Elite Dedicated - 1 to 1</t>
  </si>
  <si>
    <t>CS.FXPED.SOLN</t>
  </si>
  <si>
    <t>Falcon Complete</t>
  </si>
  <si>
    <t>Falcon Complete w/Threat Graph Standard. &lt;299 - Band 1 - 299 to 299</t>
  </si>
  <si>
    <t>CS.FCSSD.SOLN.T1</t>
  </si>
  <si>
    <t>Falcon Complete w/Threat Graph Standard. +300 - Band 2 - 300 to 499</t>
  </si>
  <si>
    <t>CS.FCSD.SOLN.T2</t>
  </si>
  <si>
    <t>Falcon Complete w/Threat Graph Standard. +300 - Band 3 - 500 to 749</t>
  </si>
  <si>
    <t>CS.FCSD.SOLN.T3</t>
  </si>
  <si>
    <t>Falcon Complete w/Threat Graph Standard. +300 - Band 4 - 750 to 999</t>
  </si>
  <si>
    <t>CS.FCSD.SOLN.T4</t>
  </si>
  <si>
    <t>Falcon Complete w/Threat Graph Standard. +300 - Band 5 - 1000 to 1499</t>
  </si>
  <si>
    <t>CS.FCSD.SOLN.T5</t>
  </si>
  <si>
    <t>Falcon Complete w/Threat Graph Standard. +300 - Band 6 - 1500 to 1999</t>
  </si>
  <si>
    <t>CS.FCSD.SOLN.T6</t>
  </si>
  <si>
    <t>Falcon Complete w/Threat Graph Standard. +300 - Band 7 - 2000 to 2499</t>
  </si>
  <si>
    <t>CS.FCSD.SOLN.T7</t>
  </si>
  <si>
    <t>Falcon Complete w/Threat Graph Standard. +300 - Band 8 - 2500 to 4999</t>
  </si>
  <si>
    <t>CS.FCSD.SOLN.T8</t>
  </si>
  <si>
    <t>Falcon Complete w/Threat Graph Standard. +300 - Band 9 - 5000 to 9999</t>
  </si>
  <si>
    <t>CS.FCSD.SOLN.T9</t>
  </si>
  <si>
    <t>Falcon Complete w/Threat Graph Standard. +300 - Band 10 - 10000 to 24999</t>
  </si>
  <si>
    <t>CS.FCSD.SOLN.T10</t>
  </si>
  <si>
    <t>Falcon Complete w/Threat Graph Standard. +300 - Band 11 - 25000 to 49999</t>
  </si>
  <si>
    <t>CS.FCSD.SOLN.T11</t>
  </si>
  <si>
    <t>Falcon Complete w/Threat Graph Standard. +300 - Band 12 - 50000 to 99999</t>
  </si>
  <si>
    <t>CS.FCSD.SOLN.T12</t>
  </si>
  <si>
    <t>Falcon Complete w/Threat Graph Standard. +300 - Band 13 - 100000 to 249999</t>
  </si>
  <si>
    <t>CS.FCSD.SOLN.T13</t>
  </si>
  <si>
    <t>Falcon Complete w/Threat Graph Extended. &lt;299 - Band 1 - 299 to 299</t>
  </si>
  <si>
    <t>CS.FCSEXT.SOLN.T1</t>
  </si>
  <si>
    <t>Falcon Complete w/Threat Graph Extended. +300 - Band 2 - 300 to 499</t>
  </si>
  <si>
    <t>CS.FCEXT.SOLN.T2</t>
  </si>
  <si>
    <t>Falcon Complete w/Threat Graph Extended. +300 - Band 3 - 500 to 749</t>
  </si>
  <si>
    <t>CS.FCEXT.SOLN.T3</t>
  </si>
  <si>
    <t>Falcon Complete w/Threat Graph Extended. +300 - Band 4 - 750 to 999</t>
  </si>
  <si>
    <t>CS.FCEXT.SOLN.T4</t>
  </si>
  <si>
    <t>Falcon Complete w/Threat Graph Extended. +300 - Band 5 - 1000 to 1499</t>
  </si>
  <si>
    <t>CS.FCEXT.SOLN.T5</t>
  </si>
  <si>
    <t>Falcon Complete w/Threat Graph Extended. +300 - Band 6 - 1500 to 1999</t>
  </si>
  <si>
    <t>CS.FCEXT.SOLN.T6</t>
  </si>
  <si>
    <t>Falcon Complete w/Threat Graph Extended. +300 - Band 7 - 2000 to 2499</t>
  </si>
  <si>
    <t>CS.FCEXT.SOLN.T7</t>
  </si>
  <si>
    <t>Falcon Complete w/Threat Graph Extended. +300 - Band 8 - 2500 to 4999</t>
  </si>
  <si>
    <t>CS.FCEXT.SOLN.T8</t>
  </si>
  <si>
    <t>Falcon Complete w/Threat Graph Extended. +300 - Band 9 - 5000 to 9999</t>
  </si>
  <si>
    <t>CS.FCEXT.SOLN.T9</t>
  </si>
  <si>
    <t>Falcon Complete w/Threat Graph Extended. +300 - Band 10 - 10000 to 24999</t>
  </si>
  <si>
    <t>CS.FCEXT.SOLN.T10</t>
  </si>
  <si>
    <t>Falcon Complete w/Threat Graph Extended. +300 - Band 11 - 25000 to 49999</t>
  </si>
  <si>
    <t>CS.FCEXT.SOLN.T11</t>
  </si>
  <si>
    <t>Falcon Complete w/Threat Graph Extended. +300 - Band 12 - 50000 to 99999</t>
  </si>
  <si>
    <t>CS.FCEXT.SOLN.T12</t>
  </si>
  <si>
    <t>Falcon Complete w/Threat Graph Extended. +300 - Band 13 - 100000 to 249999</t>
  </si>
  <si>
    <t>CS.FCEXT.SOLN.T13</t>
  </si>
  <si>
    <t>Falcon Complete w/Threat Graph Extended Plus. &lt;299 - Band 1 - 299 to 299</t>
  </si>
  <si>
    <t>CS.FCEXP.SOLN.T1</t>
  </si>
  <si>
    <t>Falcon Complete w/Threat Graph Extended Plus. +300 - Band 2 - 300 to 499</t>
  </si>
  <si>
    <t>CS.FCEXP.SOLN.T2</t>
  </si>
  <si>
    <t>Falcon Complete w/Threat Graph Extended Plus. +300 - Band 3 - 500 to 749</t>
  </si>
  <si>
    <t>CS.FCEXP.SOLN.T3</t>
  </si>
  <si>
    <t>Falcon Complete w/Threat Graph Extended Plus.+300 - Band 4 - 750 to 999</t>
  </si>
  <si>
    <t>CS.FCEXP.SOLN.T4</t>
  </si>
  <si>
    <t>Falcon Complete w/Threat Graph Extended Plus. +300 - Band 5 - 1000 to 1499</t>
  </si>
  <si>
    <t>CS.FCEXP.SOLN.T5</t>
  </si>
  <si>
    <t>Falcon Complete w/Threat Graph Extended Plus. +300 - Band 6 - 1500 to 1999</t>
  </si>
  <si>
    <t>CS.FCEXP.SOLN.T6</t>
  </si>
  <si>
    <t>Falcon Complete w/Threat Graph Extended Plus. +300 - Band 7 - 2000 to 2499</t>
  </si>
  <si>
    <t>CS.FCEXP.SOLN.T7</t>
  </si>
  <si>
    <t>Falcon Complete w/Threat Graph Extended Plus. +300 - Band 8 - 2500 to 4999</t>
  </si>
  <si>
    <t>CS.FCEXP.SOLN.T8</t>
  </si>
  <si>
    <t>Falcon Complete w/Threat Graph Extended Plus. +300 - Band 9 - 5000 to 9999</t>
  </si>
  <si>
    <t>CS.FCEXP.SOLN.T9</t>
  </si>
  <si>
    <t>Falcon Complete w/Threat Graph Extended Plus. +300 - Band 10 - 10000 to 24999</t>
  </si>
  <si>
    <t>CS.FCEXP.SOLN.T10</t>
  </si>
  <si>
    <t>Falcon Complete w/Threat Graph Extended Plus. +300 - Band 11 - 25000 to 49999</t>
  </si>
  <si>
    <t>CS.FCEXP.SOLN.T11</t>
  </si>
  <si>
    <t>Falcon Complete w/Threat Graph Extended Plus. +300 - Band 12 - 50000 to 99999</t>
  </si>
  <si>
    <t>CS.FCEXP.SOLN.T12</t>
  </si>
  <si>
    <t>Falcon Complete w/Threat Graph Extended Plus. +300 - Band 13 - 100000 to 249999</t>
  </si>
  <si>
    <t>CS.FCEXP.SOLN.T13</t>
  </si>
  <si>
    <t>Falcon Complete with Server Threat Graph Extended &lt;299 - Band 1 - 299 to 299</t>
  </si>
  <si>
    <t>CS.FCSEXT.HPS.SOLN.T1</t>
  </si>
  <si>
    <t>Falcon Complete with Server Threat Graph Extended +300 - Band 2 - 300 to 499</t>
  </si>
  <si>
    <t>CS.FCEXT.HPS.SOLN.T2</t>
  </si>
  <si>
    <t>Falcon Complete with Server Threat Graph Extended +300 - Band 3 - 500 to 749</t>
  </si>
  <si>
    <t>CS.FCEXT.HPS.SOLN.T3</t>
  </si>
  <si>
    <t>Falcon Complete with Server Threat Graph Extended +300 - Band 4 - 750 to 999</t>
  </si>
  <si>
    <t>CS.FCEXT.HPS.SOLN.T4</t>
  </si>
  <si>
    <t>Falcon Complete with Server Threat Graph Extended +300 - Band 5 - 1000 to 1499</t>
  </si>
  <si>
    <t>CS.FCEXT.HPS.SOLN.T5</t>
  </si>
  <si>
    <t>Falcon Complete with Server Threat Graph Extended +300 - Band 6 - 1500 to 1999</t>
  </si>
  <si>
    <t>CS.FCEXT.HPS.SOLN.T6</t>
  </si>
  <si>
    <t>Falcon Complete with Server Threat Graph Extended +300 - Band 7 - 2000 to 2499</t>
  </si>
  <si>
    <t>CS.FCEXT.HPS.SOLN.T7</t>
  </si>
  <si>
    <t>Falcon Complete with Server Threat Graph Extended +300 - Band 8 - 2500 to 4999</t>
  </si>
  <si>
    <t>CS.FCEXT.HPS.SOLN.T8</t>
  </si>
  <si>
    <t>Falcon Complete with Server Threat Graph Extended +300 - Band 9 - 5000 to 9999</t>
  </si>
  <si>
    <t>CS.FCEXT.HPS.SOLN.T9</t>
  </si>
  <si>
    <t>Falcon Complete with Server Threat Graph Extended +300 - Band 10 - 10000 to 24999</t>
  </si>
  <si>
    <t>CS.FCEXT.HPS.SOLN.T10</t>
  </si>
  <si>
    <t>Falcon Complete with Server Threat Graph Extended +300 - Band 11 - 25000 to 49999</t>
  </si>
  <si>
    <t>CS.FCEXT.HPS.SOLN.T11</t>
  </si>
  <si>
    <t>Falcon Complete with Server Threat Graph Extended +300 - Band 12 - 50000 to 99999</t>
  </si>
  <si>
    <t>CS.FCEXT.HPS.SOLN.T12</t>
  </si>
  <si>
    <t>Falcon Complete with Server Threat Graph Extended +300 - Band 13 - 100000 to 249999</t>
  </si>
  <si>
    <t>CS.FCEXT.HPS.SOLN.T13</t>
  </si>
  <si>
    <t>Falcon Complete with Server Threat Graph Extended Elite &lt;299 - Band 1 - 299 to 299</t>
  </si>
  <si>
    <t>CS.FCSEE.HPS.SOLN.T1</t>
  </si>
  <si>
    <t>Falcon Complete with Server Threat Graph Extended Elite +300 - Band 2 - 300 to 499</t>
  </si>
  <si>
    <t>CS.FCEE.HPS.SOLN.T2</t>
  </si>
  <si>
    <t>Falcon Complete with Server Threat Graph Extended Elite +300 - Band 3 - 500 to 749</t>
  </si>
  <si>
    <t>CS.FCEE.HPS.SOLN.T3</t>
  </si>
  <si>
    <t>Falcon Complete with Server Threat Graph Extended Elite +300 - Band 4 - 750 to 999</t>
  </si>
  <si>
    <t>CS.FCEE.HPS.SOLN.T4</t>
  </si>
  <si>
    <t>Falcon Complete with Server Threat Graph Extended Elite +300 - Band 5 - 1000 to 1499</t>
  </si>
  <si>
    <t>CS.FCEE.HPS.SOLN.T5</t>
  </si>
  <si>
    <t>Falcon Complete with Server Threat Graph Extended Elite +300 - Band 6 - 1500 to 1999</t>
  </si>
  <si>
    <t>CS.FCEE.HPS.SOLN.T6</t>
  </si>
  <si>
    <t>Falcon Complete with Server Threat Graph Extended Elite +300 - Band 7 - 2000 to 2499</t>
  </si>
  <si>
    <t>CS.FCEE.HPS.SOLN.T7</t>
  </si>
  <si>
    <t>Falcon Complete with Server Threat Graph Extended Elite +300 - Band 8 - 2500 to 4999</t>
  </si>
  <si>
    <t>CS.FCEE.HPS.SOLN.T8</t>
  </si>
  <si>
    <t>Falcon Complete with Server Threat Graph Extended Elite +300 - Band 9 - 5000 to 9999</t>
  </si>
  <si>
    <t>CS.FCEE.HPS.SOLN.T9</t>
  </si>
  <si>
    <t>Falcon Complete with Server Threat Graph Extended Elite +300 - Band 10 - 10000 to 24999</t>
  </si>
  <si>
    <t>CS.FCEE.HPS.SOLN.T10</t>
  </si>
  <si>
    <t>Falcon Complete with Server Threat Graph Extended Elite +300 - Band 11 - 25000 to 49999</t>
  </si>
  <si>
    <t>CS.FCEE.HPS.SOLN.T11</t>
  </si>
  <si>
    <t>Falcon Complete with Server Threat Graph Extended Elite +300 - Band 12 - 50000 to 99999</t>
  </si>
  <si>
    <t>CS.FCEE.HPS.SOLN.T12</t>
  </si>
  <si>
    <t>Falcon Complete with Server Threat Graph Extended Elite +300 - Band 13 - 100000 to 249999</t>
  </si>
  <si>
    <t>CS.FCEE.HPS.SOLN.T13</t>
  </si>
  <si>
    <t>Falcon Complete with Server Threat Graph Extended Plus &lt;299 - Band 1 - 299 to 299</t>
  </si>
  <si>
    <t>CS.FCSEXP.HPS.SOLN.T1</t>
  </si>
  <si>
    <t>Falcon Complete with Server Threat Graph Extended Plus +300 - Band 2 - 300 to 499</t>
  </si>
  <si>
    <t>CS.FCEXP.HPS.SOLN.T2</t>
  </si>
  <si>
    <t>Falcon Complete with Server Threat Graph Extended Plus +300 - Band 3 - 500 to 749</t>
  </si>
  <si>
    <t>CS.FCEXP.HPS.SOLN.T3</t>
  </si>
  <si>
    <t>Falcon Complete with Server Threat Graph Extended Plus +300 - Band 4 - 750 to 999</t>
  </si>
  <si>
    <t>CS.FCEXP.HPS.SOLN.T4</t>
  </si>
  <si>
    <t>Falcon Complete with Server Threat Graph Extended Plus +300 - Band 5 - 1000 to 1499</t>
  </si>
  <si>
    <t>CS.FCEXP.HPS.SOLN.T5</t>
  </si>
  <si>
    <t>Falcon Complete with Server Threat Graph Extended Plus +300 - Band 6 - 1500 to 1999</t>
  </si>
  <si>
    <t>CS.FCEXP.HPS.SOLN.T6</t>
  </si>
  <si>
    <t>Falcon Complete with Server Threat Graph Extended Plus +300 - Band 7 - 2000 to 2499</t>
  </si>
  <si>
    <t>CS.FCEXP.HPS.SOLN.T7</t>
  </si>
  <si>
    <t>Falcon Complete with Server Threat Graph Extended Plus +300 - Band 8 - 2500 to 4999</t>
  </si>
  <si>
    <t>CS.FCEXP.HPS.SOLN.T8</t>
  </si>
  <si>
    <t>Falcon Complete with Server Threat Graph Extended Plus +300 - Band 9 - 5000 to 9999</t>
  </si>
  <si>
    <t>CS.FCEXP.HPS.SOLN.T9</t>
  </si>
  <si>
    <t>Falcon Complete with Server Threat Graph Extended Plus +300 - Band 10 - 10000 to 24999</t>
  </si>
  <si>
    <t>CS.FCEXP.HPS.SOLN.T10</t>
  </si>
  <si>
    <t>Falcon Complete with Server Threat Graph Extended Plus +300 - Band 11 - 25000 to 49999</t>
  </si>
  <si>
    <t>CS.FCEXP.HPS.SOLN.T11</t>
  </si>
  <si>
    <t>Falcon Complete with Server Threat Graph Extended Plus +300 - Band 12 - 50000 to 99999</t>
  </si>
  <si>
    <t>CS.FCEXP.HPS.SOLN.T12</t>
  </si>
  <si>
    <t>Falcon Complete with Server Threat Graph Extended Plus +300 - Band 13 - 100000 to 249999</t>
  </si>
  <si>
    <t>CS.FCEXP.HPS.SOLN.T13</t>
  </si>
  <si>
    <t>Falcon Complete with Server Threat Graph Extended Select &lt;299 - Band 1 - 299 to 299</t>
  </si>
  <si>
    <t>CS.FCSES.HPS.SOLN.T1</t>
  </si>
  <si>
    <t>Falcon Complete with Server Threat Graph Extended Select +300 - Band 2 - 300 to 499</t>
  </si>
  <si>
    <t>CS.FCES.HPS.SOLN.T2</t>
  </si>
  <si>
    <t>Falcon Complete with Server Threat Graph Extended Select +300 - Band 3 - 500 to 749</t>
  </si>
  <si>
    <t>CS.FCES.HPS.SOLN.T3</t>
  </si>
  <si>
    <t>Falcon Complete with Server Threat Graph Extended Select +300 - Band 4 - 750 to 999</t>
  </si>
  <si>
    <t>CS.FCES.HPS.SOLN.T4</t>
  </si>
  <si>
    <t>Falcon Complete with Server Threat Graph Extended Select +300 - Band 5 - 1000 to 1499</t>
  </si>
  <si>
    <t>CS.FCES.HPS.SOLN.T5</t>
  </si>
  <si>
    <t>Falcon Complete with Server Threat Graph Extended Select +300 - Band 6 - 1500 to 1999</t>
  </si>
  <si>
    <t>CS.FCES.HPS.SOLN.T6</t>
  </si>
  <si>
    <t>Falcon Complete with Server Threat Graph Extended Select +300 - Band 7 - 2000 to 2499</t>
  </si>
  <si>
    <t>CS.FCES.HPS.SOLN.T7</t>
  </si>
  <si>
    <t>Falcon Complete with Server Threat Graph Extended Select +300 - Band 8 - 2500 to 4999</t>
  </si>
  <si>
    <t>CS.FCES.HPS.SOLN.T8</t>
  </si>
  <si>
    <t>Falcon Complete with Server Threat Graph Extended Select +300 - Band 9 - 5000 to 9999</t>
  </si>
  <si>
    <t>CS.FCES.HPS.SOLN.T9</t>
  </si>
  <si>
    <t>Falcon Complete with Server Threat Graph Extended Select +300 - Band 10 - 10000 to 24999</t>
  </si>
  <si>
    <t>CS.FCES.HPS.SOLN.T10</t>
  </si>
  <si>
    <t>Falcon Complete with Server Threat Graph Extended Select +300 - Band 11 - 25000 to 49999</t>
  </si>
  <si>
    <t>CS.FCES.HPS.SOLN.T11</t>
  </si>
  <si>
    <t>Falcon Complete with Server Threat Graph Extended Select +300 - Band 12 - 50000 to 99999</t>
  </si>
  <si>
    <t>CS.FCES.HPS.SOLN.T12</t>
  </si>
  <si>
    <t>Falcon Complete with Server Threat Graph Extended Select +300 - Band 13 - 100000 to 249999</t>
  </si>
  <si>
    <t>CS.FCES.HPS.SOLN.T13</t>
  </si>
  <si>
    <t>Falcon Complete with Server Threat Graph Standard &lt;299 - Band 1 - 299 to 299</t>
  </si>
  <si>
    <t>CS.FCSSD.HPS.SOLN.T1</t>
  </si>
  <si>
    <t>Falcon Complete with Server Threat Graph Standard +300 - Band 2 - 300 to 499</t>
  </si>
  <si>
    <t>CS.FCSD.HPS.SOLN.T2</t>
  </si>
  <si>
    <t>Falcon Complete with Server Threat Graph Standard +300 - Band 3 - 500 to 749</t>
  </si>
  <si>
    <t>CS.FCSD.HPS.SOLN.T3</t>
  </si>
  <si>
    <t>Falcon Complete with Server Threat Graph Standard +300 - Band 4 - 750 to 999</t>
  </si>
  <si>
    <t>CS.FCSD.HPS.SOLN.T4</t>
  </si>
  <si>
    <t>Falcon Complete with Server Threat Graph Standard +300 - Band 5 - 1000 to 1499</t>
  </si>
  <si>
    <t>CS.FCSD.HPS.SOLN.T5</t>
  </si>
  <si>
    <t>Falcon Complete with Server Threat Graph Standard +300 - Band 6 - 1500 to 1999</t>
  </si>
  <si>
    <t>CS.FCSD.HPS.SOLN.T6</t>
  </si>
  <si>
    <t>Falcon Complete with Server Threat Graph Standard +300 - Band 7 - 2000 to 2499</t>
  </si>
  <si>
    <t>CS.FCSD.HPS.SOLN.T7</t>
  </si>
  <si>
    <t>Falcon Complete with Server Threat Graph Standard +300 - Band 8 - 2500 to 4999</t>
  </si>
  <si>
    <t>CS.FCSD.HPS.SOLN.T8</t>
  </si>
  <si>
    <t>Falcon Complete with Server Threat Graph Standard +300 - Band 9 - 5000 to 9999</t>
  </si>
  <si>
    <t>CS.FCSD.HPS.SOLN.T9</t>
  </si>
  <si>
    <t>Falcon Complete with Server Threat Graph Standard +300 - Band 10 - 10000 to 24999</t>
  </si>
  <si>
    <t>CS.FCSD.HPS.SOLN.T10</t>
  </si>
  <si>
    <t>Falcon Complete with Server Threat Graph Standard +300 - Band 11 - 25000 to 49999</t>
  </si>
  <si>
    <t>CS.FCSD.HPS.SOLN.T11</t>
  </si>
  <si>
    <t>Falcon Complete with Server Threat Graph Standard +300 - Band 12 - 50000 to 99999</t>
  </si>
  <si>
    <t>CS.FCSD.HPS.SOLN.T12</t>
  </si>
  <si>
    <t>Falcon Complete with Server Threat Graph Standard +300 - Band 13 - 100000 to 249999</t>
  </si>
  <si>
    <t>CS.FCSD.HPS.SOLN.T13</t>
  </si>
  <si>
    <t>Falcon Complete with Threat Graph Extended Elite &lt;299 - Band 1 - 299 to 299</t>
  </si>
  <si>
    <t>CS.FCSEE.SOLN.T1</t>
  </si>
  <si>
    <t>Falcon Complete with Threat Graph Extended Elite +300 - Band 2 - 300 to 499</t>
  </si>
  <si>
    <t>CS.FCEE.SOLN.T2</t>
  </si>
  <si>
    <t>Falcon Complete with Threat Graph Extended Elite +300 - Band 3 - 500 to 749</t>
  </si>
  <si>
    <t>CS.FCEE.SOLN.T3</t>
  </si>
  <si>
    <t>Falcon Complete with Threat Graph Extended Elite +300 - Band 4 - 750 to 999</t>
  </si>
  <si>
    <t>CS.FCEE.SOLN.T4</t>
  </si>
  <si>
    <t>Falcon Complete with Threat Graph Extended Elite +300 - Band 5 - 1000 to 1499</t>
  </si>
  <si>
    <t>CS.FCEE.SOLN.T5</t>
  </si>
  <si>
    <t>Falcon Complete with Threat Graph Extended Elite +300 - Band 6 - 1500 to 1999</t>
  </si>
  <si>
    <t>CS.FCEE.SOLN.T6</t>
  </si>
  <si>
    <t>Falcon Complete with Threat Graph Extended Elite +300 - Band 7 - 2000 to 2499</t>
  </si>
  <si>
    <t>CS.FCEE.SOLN.T7</t>
  </si>
  <si>
    <t>Falcon Complete with Threat Graph Extended Elite +300 - Band 8 - 2500 to 4999</t>
  </si>
  <si>
    <t>CS.FCEE.SOLN.T8</t>
  </si>
  <si>
    <t>Falcon Complete with Threat Graph Extended Elite +300 - Band 9 - 5000 to 9999</t>
  </si>
  <si>
    <t>CS.FCEE.SOLN.T9</t>
  </si>
  <si>
    <t>Falcon Complete with Threat Graph Extended Elite +300 - Band 10 - 10000 to 24999</t>
  </si>
  <si>
    <t>CS.FCEE.SOLN.T10</t>
  </si>
  <si>
    <t>Falcon Complete with Threat Graph Extended Elite +300 - Band 11 - 25000 to 49999</t>
  </si>
  <si>
    <t>CS.FCEE.SOLN.T11</t>
  </si>
  <si>
    <t>Falcon Complete with Threat Graph Extended Elite +300 - Band 12 - 50000 to 99999</t>
  </si>
  <si>
    <t>CS.FCEE.SOLN.T12</t>
  </si>
  <si>
    <t>Falcon Complete with Threat Graph Extended Elite +300 - Band 13 - 100000 to 249999</t>
  </si>
  <si>
    <t>CS.FCEE.SOLN.T13</t>
  </si>
  <si>
    <t>Falcon Complete with Threat Graph Extended Select &lt;299 - Band 1 - 299 to 299</t>
  </si>
  <si>
    <t>CS.FCSES.SOLN.T1</t>
  </si>
  <si>
    <t>Falcon Complete with Threat Graph Extended Select +300 - Band 2 - 300 to 499</t>
  </si>
  <si>
    <t>CS.FCES.SOLN.T2</t>
  </si>
  <si>
    <t>Falcon Complete with Threat Graph Extended Select +300 - Band 3 - 500 to 749</t>
  </si>
  <si>
    <t>CS.FCES.SOLN.T3</t>
  </si>
  <si>
    <t>Falcon Complete with Threat Graph Extended Select +300 - Band 4 - 750 to 999</t>
  </si>
  <si>
    <t>CS.FCES.SOLN.T4</t>
  </si>
  <si>
    <t>Falcon Complete with Threat Graph Extended Select +300 - Band 5 - 1000 to 1499</t>
  </si>
  <si>
    <t>CS.FCES.SOLN.T5</t>
  </si>
  <si>
    <t>Falcon Complete with Threat Graph Extended Select +300 - Band 6 - 1500 to 1999</t>
  </si>
  <si>
    <t>CS.FCES.SOLN.T6</t>
  </si>
  <si>
    <t>Falcon Complete with Threat Graph Extended Select +300 - Band 7 - 2000 to 2499</t>
  </si>
  <si>
    <t>CS.FCES.SOLN.T7</t>
  </si>
  <si>
    <t>Falcon Complete with Threat Graph Extended Select +300 - Band 8 - 2500 to 4999</t>
  </si>
  <si>
    <t>CS.FCES.SOLN.T8</t>
  </si>
  <si>
    <t>Falcon Complete with Threat Graph Extended Select +300 - Band 9 - 5000 to 9999</t>
  </si>
  <si>
    <t>CS.FCES.SOLN.T9</t>
  </si>
  <si>
    <t>Falcon Complete with Threat Graph Extended Select +300 - Band 10 - 10000 to 24999</t>
  </si>
  <si>
    <t>CS.FCES.SOLN.T10</t>
  </si>
  <si>
    <t>Falcon Complete with Threat Graph Extended Select +300 - Band 11 - 25000 to 49999</t>
  </si>
  <si>
    <t>CS.FCES.SOLN.T11</t>
  </si>
  <si>
    <t>Falcon Complete with Threat Graph Extended Select +300 - Band 12 - 50000 to 99999</t>
  </si>
  <si>
    <t>CS.FCES.SOLN.T12</t>
  </si>
  <si>
    <t>Falcon Complete with Threat Graph Extended Select +300 - Band 13 - 100000 to 249999</t>
  </si>
  <si>
    <t>CS.FCES.SOLN.T13</t>
  </si>
  <si>
    <t>Platform</t>
  </si>
  <si>
    <t>Threat Graph Standard - 1 to 9999999</t>
  </si>
  <si>
    <t>CS.TG.STD</t>
  </si>
  <si>
    <t>Threat Graph Extended - 1 to 9999999</t>
  </si>
  <si>
    <t>CS.TG.EXT</t>
  </si>
  <si>
    <t>Threat Graph Extended Plus - 1 to 9999999</t>
  </si>
  <si>
    <t>CS.TG.EXP</t>
  </si>
  <si>
    <t>Threat Graph Extended Select - 1 to 9999999</t>
  </si>
  <si>
    <t>CS.TG.EXS</t>
  </si>
  <si>
    <t>Threat Graph Extended Elite - 1 to 9999999</t>
  </si>
  <si>
    <t>CS.TG.EXE</t>
  </si>
  <si>
    <t>Platform HPS</t>
  </si>
  <si>
    <t>HPS Threat Graph Standard - 1 to 9999999</t>
  </si>
  <si>
    <t>CS.TG.STD.HPS</t>
  </si>
  <si>
    <t>HPS Threat Graph Extended - 1 to 9999999</t>
  </si>
  <si>
    <t>CS.TG.EXT.HPS</t>
  </si>
  <si>
    <t>HPS Threat Graph Extended Plus - 1 to 9999999</t>
  </si>
  <si>
    <t>CS.TG.EXP.HPS</t>
  </si>
  <si>
    <t>HPS Threat Graph Extended Select - 1 to 9999999</t>
  </si>
  <si>
    <t>CS.TG.EXS.HPS</t>
  </si>
  <si>
    <t>HPS Threat Graph Extended Elite - 1 to 9999999</t>
  </si>
  <si>
    <t>CS.TG.EXE.HPS</t>
  </si>
  <si>
    <t>Prevent Gov</t>
  </si>
  <si>
    <t>Falcon Prevent (NGAV) on GovCloud - Band 1 - 1 to 149</t>
  </si>
  <si>
    <t>CS.PREVGOV.SOLN.T1</t>
  </si>
  <si>
    <t>Falcon Prevent (NGAV) on GovCloud - Band 2 - 150 to 299</t>
  </si>
  <si>
    <t>CS.PREVGOV.SOLN.T2</t>
  </si>
  <si>
    <t>Falcon Prevent (NGAV) on GovCloud - Band 3 - 300 to 499</t>
  </si>
  <si>
    <t>CS.PREVGOV.SOLN.T3</t>
  </si>
  <si>
    <t>Falcon Prevent (NGAV) on GovCloud - Band 4 - 500 to 749</t>
  </si>
  <si>
    <t>CS.PREVGOV.SOLN.T4</t>
  </si>
  <si>
    <t>Falcon Prevent (NGAV) on GovCloud - Band 5 - 750 to 999</t>
  </si>
  <si>
    <t>CS.PREVGOV.SOLN.T5</t>
  </si>
  <si>
    <t>Falcon Prevent (NGAV) on GovCloud - Band 6 - 1000 to 1499</t>
  </si>
  <si>
    <t>CS.PREVGOV.SOLN.T6</t>
  </si>
  <si>
    <t>Falcon Prevent (NGAV) on GovCloud - Band 7 - 1500 to 1999</t>
  </si>
  <si>
    <t>CS.PREVGOV.SOLN.T7</t>
  </si>
  <si>
    <t>Falcon Prevent (NGAV) on GovCloud - Band 8 - 2000 to 2499</t>
  </si>
  <si>
    <t>CS.PREVGOV.SOLN.T8</t>
  </si>
  <si>
    <t>Falcon Prevent (NGAV) on GovCloud - Band 9 - 2500 to 4999</t>
  </si>
  <si>
    <t>CS.PREVGOV.SOLN.T9</t>
  </si>
  <si>
    <t>Falcon Prevent (NGAV) on GovCloud - Band 10 - 5000 to 9999</t>
  </si>
  <si>
    <t>CS.PREVGOV.SOLN.T10</t>
  </si>
  <si>
    <t>Falcon Prevent (NGAV) on GovCloud - Band 11 - 10000 to 24999</t>
  </si>
  <si>
    <t>CS.PREVGOV.SOLN.T11</t>
  </si>
  <si>
    <t>Falcon Prevent (NGAV) on GovCloud - Band 12 - 25000 to 49999</t>
  </si>
  <si>
    <t>CS.PREVGOV.SOLN.T12</t>
  </si>
  <si>
    <t>Falcon Prevent (NGAV) on GovCloud - Band 13 - 50000 to 99999</t>
  </si>
  <si>
    <t>CS.PREVGOV.SOLN.T13</t>
  </si>
  <si>
    <t>Falcon Prevent (NGAV) on GovCloud - Band 14 - 100000 to 249999</t>
  </si>
  <si>
    <t>CS.PREVGOV.SOLN.T14</t>
  </si>
  <si>
    <t>Falcon Prevent (NGAV) on GovCloud - Band 15 - 250000 to 499999</t>
  </si>
  <si>
    <t>CS.PREVGOV.SOLN.T15</t>
  </si>
  <si>
    <t>Falcon Prevent (NGAV) on GovCloud - Band 16 - 500000 to 999999</t>
  </si>
  <si>
    <t>CS.PREVGOV.SOLN.T16</t>
  </si>
  <si>
    <t>Falcon Prevent (NGAV) on GovCloud - Band 17 - 1000000 to 9999999</t>
  </si>
  <si>
    <t>CS.PREVGOV.SOLN.T17</t>
  </si>
  <si>
    <t>Insight Gov</t>
  </si>
  <si>
    <t>Falcon Insight (EDR) on GovCloud - Band 1 - 1 to 149</t>
  </si>
  <si>
    <t>CS.INSGOV.SOLN.T1</t>
  </si>
  <si>
    <t>Falcon Insight (EDR) on GovCloud - Band 2 - 150 to 299</t>
  </si>
  <si>
    <t>CS.INSGOV.SOLN.T2</t>
  </si>
  <si>
    <t>Falcon Insight (EDR) on GovCloud - Band 3 - 300 to 499</t>
  </si>
  <si>
    <t>CS.INSGOV.SOLN.T3</t>
  </si>
  <si>
    <t>Falcon Insight (EDR) on GovCloud - Band 4 - 500 to 749</t>
  </si>
  <si>
    <t>CS.INSGOV.SOLN.T4</t>
  </si>
  <si>
    <t>Falcon Insight (EDR) on GovCloud - Band 5 - 750 to 999</t>
  </si>
  <si>
    <t>CS.INSGOV.SOLN.T5</t>
  </si>
  <si>
    <t>Falcon Insight (EDR) on GovCloud - Band 6 - 1000 to 1499</t>
  </si>
  <si>
    <t>CS.INSGOV.SOLN.T6</t>
  </si>
  <si>
    <t>Falcon Insight (EDR) on GovCloud - Band 7 - 1500 to 1999</t>
  </si>
  <si>
    <t>CS.INSGOV.SOLN.T7</t>
  </si>
  <si>
    <t>Falcon Insight (EDR) on GovCloud - Band 8 - 2000 to 2499</t>
  </si>
  <si>
    <t>CS.INSGOV.SOLN.T8</t>
  </si>
  <si>
    <t>Falcon Insight (EDR) on GovCloud - Band 9 - 2500 to 4999</t>
  </si>
  <si>
    <t>CS.INSGOV.SOLN.T9</t>
  </si>
  <si>
    <t>Falcon Insight (EDR) on GovCloud - Band 10 - 5000 to 9999</t>
  </si>
  <si>
    <t>CS.INSGOV.SOLN.T10</t>
  </si>
  <si>
    <t>Falcon Insight (EDR) on GovCloud - Band 11 - 10000 to 24999</t>
  </si>
  <si>
    <t>CS.INSGOV.SOLN.T11</t>
  </si>
  <si>
    <t>Falcon Insight (EDR) on GovCloud - Band 12 - 25000 to 49999</t>
  </si>
  <si>
    <t>CS.INSGOV.SOLN.T12</t>
  </si>
  <si>
    <t>Falcon Insight (EDR) on GovCloud - Band 13 - 50000 to 99999</t>
  </si>
  <si>
    <t>CS.INSGOV.SOLN.T13</t>
  </si>
  <si>
    <t>Falcon Insight (EDR) on GovCloud - Band 14 - 100000 to 249999</t>
  </si>
  <si>
    <t>CS.INSGOV.SOLN.T14</t>
  </si>
  <si>
    <t>Falcon Insight (EDR) on GovCloud - Band 15 - 250000 to 499999</t>
  </si>
  <si>
    <t>CS.INSGOV.SOLN.T15</t>
  </si>
  <si>
    <t>Falcon Insight (EDR) on GovCloud - Band 16 - 500000 to 999999</t>
  </si>
  <si>
    <t>CS.INSGOV.SOLN.T16</t>
  </si>
  <si>
    <t>Falcon Insight (EDR) on GovCloud - Band 17 - 1000000 to 9999999</t>
  </si>
  <si>
    <t>CS.INSGOV.SOLN.T17</t>
  </si>
  <si>
    <t>Discover Gov</t>
  </si>
  <si>
    <t>Falcon Discover on GovCloud - Band 1 - 1 to 149</t>
  </si>
  <si>
    <t>CS.DISCGOV.SOLN.T1</t>
  </si>
  <si>
    <t>Falcon Discover on GovCloud - Band 2 - 150 to 299</t>
  </si>
  <si>
    <t>CS.DISCGOV.SOLN.T2</t>
  </si>
  <si>
    <t>Falcon Discover on GovCloud - Band 3 - 300 to 499</t>
  </si>
  <si>
    <t>CS.DISCGOV.SOLN.T3</t>
  </si>
  <si>
    <t>Falcon Discover on GovCloud - Band 4 - 500 to 749</t>
  </si>
  <si>
    <t>CS.DISCGOV.SOLN.T4</t>
  </si>
  <si>
    <t>Falcon Discover on GovCloud - Band 5 - 750 to 999</t>
  </si>
  <si>
    <t>CS.DISCGOV.SOLN.T5</t>
  </si>
  <si>
    <t>Falcon Discover on GovCloud - Band 6 - 1000 to 1499</t>
  </si>
  <si>
    <t>CS.DISCGOV.SOLN.T6</t>
  </si>
  <si>
    <t>Falcon Discover on GovCloud - Band 7 - 1500 to 1999</t>
  </si>
  <si>
    <t>CS.DISCGOV.SOLN.T7</t>
  </si>
  <si>
    <t>Falcon Discover on GovCloud - Band 8 - 2000 to 2499</t>
  </si>
  <si>
    <t>CS.DISCGOV.SOLN.T8</t>
  </si>
  <si>
    <t>Falcon Discover on GovCloud - Band 9 - 2500 to 4999</t>
  </si>
  <si>
    <t>CS.DISCGOV.SOLN.T9</t>
  </si>
  <si>
    <t>Falcon Discover on GovCloud - Band 10 - 5000 to 9999</t>
  </si>
  <si>
    <t>CS.DISCGOV.SOLN.T10</t>
  </si>
  <si>
    <t>Falcon Discover on GovCloud - Band 11 - 10000 to 24999</t>
  </si>
  <si>
    <t>CS.DISCGOV.SOLN.T11</t>
  </si>
  <si>
    <t>Falcon Discover on GovCloud - Band 12 - 25000 to 49999</t>
  </si>
  <si>
    <t>CS.DISCGOV.SOLN.T12</t>
  </si>
  <si>
    <t>Falcon Discover on GovCloud - Band 13 - 50000 to 99999</t>
  </si>
  <si>
    <t>CS.DISCGOV.SOLN.T13</t>
  </si>
  <si>
    <t>Falcon Discover on GovCloud - Band 14 - 100000 to 249999</t>
  </si>
  <si>
    <t>CS.DISCGOV.SOLN.T14</t>
  </si>
  <si>
    <t>Falcon Discover on GovCloud - Band 15 - 250000 to 499999</t>
  </si>
  <si>
    <t>CS.DISCGOV.SOLN.T15</t>
  </si>
  <si>
    <t>Falcon Discover on GovCloud - Band 16 - 500000 to 999999</t>
  </si>
  <si>
    <t>CS.DISCGOV.SOLN.T16</t>
  </si>
  <si>
    <t>Falcon Discover on GovCloud - Band 17 - 1000000 to 9999999</t>
  </si>
  <si>
    <t>CS.DISCGOV.SOLN.T17</t>
  </si>
  <si>
    <t>Platform Gov</t>
  </si>
  <si>
    <t>Threat Graph Standard on GovCloud - 1 to 9999999</t>
  </si>
  <si>
    <t>CS.TG.STD.GOV</t>
  </si>
  <si>
    <t>Threat Graph Extended on GovCloud - 1 to 9999999</t>
  </si>
  <si>
    <t>CS.TG.EXT.GOV</t>
  </si>
  <si>
    <t>Threat Graph Extended Plus on GovCloud - 1 to 9999999</t>
  </si>
  <si>
    <t>CS.TG.EXP.GOV</t>
  </si>
  <si>
    <t>Threat Graph Extended Select on GovCloud - 1 to 9999999</t>
  </si>
  <si>
    <t>CS.TG.EXS.GOV</t>
  </si>
  <si>
    <t>Threat Graph Extended Elite on GovCloud - 1 to 9999999</t>
  </si>
  <si>
    <t>CS.TG.EXE.GOV</t>
  </si>
  <si>
    <t>HPS Threat Graph Standard on GovCloud - 1 to 9999999</t>
  </si>
  <si>
    <t>CS.TG.STD.HPSGOV</t>
  </si>
  <si>
    <t>HPS Threat Graph Extended on GovCloud - 1 to 9999999</t>
  </si>
  <si>
    <t>CS.TG.EXT.HPSGOV</t>
  </si>
  <si>
    <t>HPS Threat Graph Extended Plus on GovCloud - 1 to 9999999</t>
  </si>
  <si>
    <t>CS.TG.EXP.HPSGOV</t>
  </si>
  <si>
    <t>HPS Threat Graph Extended Select on GovCloud - 1 to 9999999</t>
  </si>
  <si>
    <t>CS.TG.EXS.HPSGOV</t>
  </si>
  <si>
    <t>HPS Threat Graph Extended Elite on GovCloud - 1 to 9999999</t>
  </si>
  <si>
    <t>CS.TG.EXE.HPSGOV</t>
  </si>
  <si>
    <t>Sandbox</t>
  </si>
  <si>
    <t>Falcon Sandbox Private Cloud - Up to 1000 files per month - 1 to 9999999</t>
  </si>
  <si>
    <t>CS.FSPC1K.SOLN</t>
  </si>
  <si>
    <t>Falcon Sandbox Private Cloud - Up to 250 files per month - 1 to 9999999</t>
  </si>
  <si>
    <t>CS.FSPC250.SOLN</t>
  </si>
  <si>
    <t>Falcon Sandbox Private Cloud - Up to 25000 files/month - 1 to 9999999</t>
  </si>
  <si>
    <t>CS.FSPC25K.SOLN</t>
  </si>
  <si>
    <t>Falcon Sandbox Private Cloud - Up to 500 files per month - 1 to 9999999</t>
  </si>
  <si>
    <t>CS.FSPC500.SOLN</t>
  </si>
  <si>
    <t>Falcon Sandbox Private Cloud - Up to 5000 files/month - 1 to 9999999</t>
  </si>
  <si>
    <t>CS.FSPC5K.SOLN</t>
  </si>
  <si>
    <t>Falcon Sandbox Full Standalone (On Premise) Sample Size up to 5000 files per month - 1 to 9999999</t>
  </si>
  <si>
    <t>CS.FS5K.SOLN</t>
  </si>
  <si>
    <t>Falcon Sandbox Full Standalone (On Premise) Sample Size up to 25000 files per month - 1 to 9999999</t>
  </si>
  <si>
    <t>CS.FS25K.SOLN</t>
  </si>
  <si>
    <t>Falcon Sandbox Full Standalone (On Premise) Sample Size Unlimited - 1 to 9999999</t>
  </si>
  <si>
    <t>CS.FSNOL.SOLN</t>
  </si>
  <si>
    <t>Remote SSH access for intallation/upgrades. Price is per hour. - 1 to 9999999</t>
  </si>
  <si>
    <t>CS.FSSP.SVC</t>
  </si>
  <si>
    <t>Remote Installation and configuration session. Price is per session. - 1 to 9999999</t>
  </si>
  <si>
    <t>CS.FSINST.SVC</t>
  </si>
  <si>
    <t>Falcon Sandbox Bridge - 1 to 9999999</t>
  </si>
  <si>
    <t>CS.FSBR.SOLN</t>
  </si>
  <si>
    <t>Search Engine</t>
  </si>
  <si>
    <t>Falcon MalQuery - 1 to 9999999</t>
  </si>
  <si>
    <t>RR.IPM.ENT.100</t>
  </si>
  <si>
    <t>Price Sheet for Services</t>
  </si>
  <si>
    <t>SERVICE NAME</t>
  </si>
  <si>
    <t>SERVICE DESCRIPTION 
(provide detailed service features)</t>
  </si>
  <si>
    <t>Service Number
(optional)</t>
  </si>
  <si>
    <t>List COST                    Per Unit</t>
  </si>
  <si>
    <t>Unit of Issue</t>
  </si>
  <si>
    <t>Discount % off MSRP/List (2 decimals)</t>
  </si>
  <si>
    <t>* DIR Customer Price                   EACH/Per Unit</t>
  </si>
  <si>
    <t>CrowdStrike University Training Credit</t>
  </si>
  <si>
    <t>NR.PSO.ENT.CRE</t>
  </si>
  <si>
    <t>1</t>
  </si>
  <si>
    <t>CrowdStrike Extended Support - Year 1</t>
  </si>
  <si>
    <t>CS.CES.Y1</t>
  </si>
  <si>
    <t>per user</t>
  </si>
  <si>
    <t>CS.CES.Y2</t>
  </si>
  <si>
    <t>Essential Support</t>
  </si>
  <si>
    <t>RR.HOS.ENT.ESTL</t>
  </si>
  <si>
    <t>12% of Net App</t>
  </si>
  <si>
    <t>Call for quote</t>
  </si>
  <si>
    <t>CrowdStrike University Annual LMS Subscription - 1 to 9999999</t>
  </si>
  <si>
    <t>RR.PSO.ENT.UANN</t>
  </si>
  <si>
    <t>CrowdStrike University Training Credit - 1 to 9999999</t>
  </si>
  <si>
    <t>CrowdStrike Falcon Certification Program Exam Voucher - 1 to 9999999</t>
  </si>
  <si>
    <t>NR.PSO.ENT.CPEV</t>
  </si>
  <si>
    <t>each session</t>
  </si>
  <si>
    <t xml:space="preserve">Additional Discount Based On Aggregate Sales </t>
  </si>
  <si>
    <t>Contract Sales Threshold</t>
  </si>
  <si>
    <t>Service Category Description</t>
  </si>
  <si>
    <t>Service Number (if Applicable)</t>
  </si>
  <si>
    <t>Original DIscount</t>
  </si>
  <si>
    <t>Additional Discount</t>
  </si>
  <si>
    <t>Total Discount</t>
  </si>
  <si>
    <t>Optional Price Sheet for Volume Discounts</t>
  </si>
  <si>
    <t>BRAND NAME</t>
  </si>
  <si>
    <t>CUMULATIVE</t>
  </si>
  <si>
    <t>FREQUENCY</t>
  </si>
  <si>
    <t>ADDITIONAL DISCOUNT</t>
  </si>
  <si>
    <t>Example: ABC Brand</t>
  </si>
  <si>
    <t>Example: $1,000,000-$2,000, 000</t>
  </si>
  <si>
    <t>Annually</t>
  </si>
  <si>
    <t>add 1.00%</t>
  </si>
  <si>
    <t>Example: $2,000,000-$3,000, 000</t>
  </si>
  <si>
    <t>add 1.50%</t>
  </si>
  <si>
    <t>PER TRANSACTION</t>
  </si>
  <si>
    <t>Example: All proposed brands</t>
  </si>
  <si>
    <t>Example: $50,000-$100, 000</t>
  </si>
  <si>
    <t>Per Transaction</t>
  </si>
  <si>
    <t>Example: $100,000-$200, 001</t>
  </si>
  <si>
    <t xml:space="preserve">BY QUANTITY </t>
  </si>
  <si>
    <t>Example: 1-99 units</t>
  </si>
  <si>
    <t>Per Order</t>
  </si>
  <si>
    <t>Example: 100-500 units</t>
  </si>
  <si>
    <t>Example: 500+ units</t>
  </si>
  <si>
    <t>add 2.00%</t>
  </si>
  <si>
    <t>Note</t>
  </si>
  <si>
    <t>Included but possible accuracy issues</t>
  </si>
  <si>
    <t>Corrected VPAT due date</t>
  </si>
  <si>
    <t>Required, but not included/available</t>
  </si>
  <si>
    <t xml:space="preserve">Not applicable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</si>
</sst>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38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b/>
      <sz val="11"/>
      <name val="Segoe UI"/>
      <family val="2"/>
    </font>
    <font>
      <sz val="10"/>
      <name val="Segoe UI"/>
      <family val="2"/>
    </font>
    <font>
      <b/>
      <sz val="12"/>
      <color theme="0"/>
      <name val="Segoe UI"/>
      <family val="2"/>
    </font>
    <font>
      <sz val="11"/>
      <name val="Segoe UI"/>
      <family val="2"/>
    </font>
    <font>
      <i/>
      <sz val="11"/>
      <name val="Segoe UI"/>
      <family val="2"/>
    </font>
    <font>
      <sz val="11"/>
      <color theme="1"/>
      <name val="Segoe UI"/>
      <family val="2"/>
    </font>
    <font>
      <b/>
      <sz val="13"/>
      <color theme="1"/>
      <name val="Segoe UI"/>
      <family val="2"/>
    </font>
    <font>
      <sz val="14"/>
      <color theme="1"/>
      <name val="Segoe UI"/>
      <family val="2"/>
    </font>
    <font>
      <i/>
      <sz val="12"/>
      <color theme="1"/>
      <name val="Segoe UI"/>
      <family val="2"/>
    </font>
    <font>
      <sz val="14"/>
      <name val="Segoe UI"/>
      <family val="2"/>
    </font>
    <font>
      <sz val="10"/>
      <color theme="1"/>
      <name val="Segoe UI"/>
      <family val="2"/>
    </font>
    <font>
      <sz val="11"/>
      <name val="Calibri"/>
      <family val="2"/>
    </font>
    <font>
      <b/>
      <sz val="12"/>
      <color theme="1"/>
      <name val="Segoe UI"/>
      <family val="2"/>
    </font>
    <font>
      <sz val="12"/>
      <name val="Segoe UI"/>
      <family val="2"/>
    </font>
    <font>
      <sz val="12"/>
      <color theme="1"/>
      <name val="Segoe UI"/>
      <family val="2"/>
    </font>
    <font>
      <b/>
      <sz val="12"/>
      <name val="Segoe UI"/>
      <family val="2"/>
    </font>
    <font>
      <u/>
      <sz val="12"/>
      <color theme="1"/>
      <name val="Segoe UI"/>
      <family val="2"/>
    </font>
    <font>
      <b/>
      <sz val="14"/>
      <color theme="0"/>
      <name val="Segoe UI"/>
      <family val="2"/>
    </font>
    <font>
      <sz val="13"/>
      <color theme="1"/>
      <name val="Segoe UI"/>
      <family val="2"/>
    </font>
    <font>
      <b/>
      <i/>
      <sz val="12"/>
      <color theme="1"/>
      <name val="Segoe UI"/>
      <family val="2"/>
    </font>
    <font>
      <sz val="12"/>
      <color theme="0"/>
      <name val="Segoe UI"/>
      <family val="2"/>
    </font>
    <font>
      <u/>
      <sz val="14"/>
      <color theme="1"/>
      <name val="Segoe UI"/>
      <family val="2"/>
    </font>
    <font>
      <b/>
      <sz val="16"/>
      <color theme="0"/>
      <name val="Segoe UI"/>
      <family val="2"/>
    </font>
    <font>
      <sz val="14"/>
      <color theme="0"/>
      <name val="Segoe UI"/>
      <family val="2"/>
    </font>
    <font>
      <b/>
      <sz val="14"/>
      <name val="Segoe UI"/>
      <family val="2"/>
    </font>
    <font>
      <b/>
      <sz val="20"/>
      <color theme="0"/>
      <name val="Segoe UI"/>
      <family val="2"/>
    </font>
    <font>
      <b/>
      <sz val="11"/>
      <color theme="0"/>
      <name val="Segoe UI"/>
      <family val="2"/>
    </font>
    <font>
      <sz val="11"/>
      <color theme="0"/>
      <name val="Segoe UI"/>
      <family val="2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90C"/>
        <bgColor indexed="64"/>
      </patternFill>
    </fill>
    <fill>
      <patternFill patternType="solid">
        <fgColor rgb="FF40AEDB"/>
        <bgColor indexed="64"/>
      </patternFill>
    </fill>
    <fill>
      <patternFill patternType="solid">
        <fgColor rgb="FF0073E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2" xfId="1" applyFont="1" applyBorder="1" applyAlignment="1">
      <alignment horizontal="center" vertical="center"/>
    </xf>
    <xf numFmtId="10" fontId="3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3" fillId="0" borderId="2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10" fillId="2" borderId="0" xfId="1" applyFont="1" applyFill="1"/>
    <xf numFmtId="0" fontId="10" fillId="0" borderId="0" xfId="1" applyFont="1"/>
    <xf numFmtId="0" fontId="11" fillId="3" borderId="6" xfId="1" applyFont="1" applyFill="1" applyBorder="1" applyAlignment="1">
      <alignment horizontal="center" vertical="center" wrapText="1"/>
    </xf>
    <xf numFmtId="164" fontId="11" fillId="3" borderId="6" xfId="1" applyNumberFormat="1" applyFont="1" applyFill="1" applyBorder="1" applyAlignment="1">
      <alignment horizontal="center" vertical="center" wrapText="1"/>
    </xf>
    <xf numFmtId="10" fontId="11" fillId="3" borderId="6" xfId="1" applyNumberFormat="1" applyFont="1" applyFill="1" applyBorder="1" applyAlignment="1">
      <alignment horizontal="center" vertical="center" wrapText="1"/>
    </xf>
    <xf numFmtId="0" fontId="12" fillId="2" borderId="0" xfId="1" applyFont="1" applyFill="1"/>
    <xf numFmtId="0" fontId="12" fillId="0" borderId="0" xfId="1" applyFont="1"/>
    <xf numFmtId="10" fontId="12" fillId="0" borderId="2" xfId="1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/>
    </xf>
    <xf numFmtId="164" fontId="10" fillId="2" borderId="0" xfId="1" applyNumberFormat="1" applyFont="1" applyFill="1"/>
    <xf numFmtId="10" fontId="10" fillId="2" borderId="0" xfId="1" applyNumberFormat="1" applyFont="1" applyFill="1"/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" fontId="10" fillId="2" borderId="0" xfId="0" applyNumberFormat="1" applyFont="1" applyFill="1" applyAlignment="1">
      <alignment horizontal="center" vertical="center"/>
    </xf>
    <xf numFmtId="1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0" fillId="0" borderId="0" xfId="0" applyFont="1" applyAlignment="1">
      <alignment horizontal="left" vertical="center" indent="1"/>
    </xf>
    <xf numFmtId="49" fontId="10" fillId="2" borderId="0" xfId="1" applyNumberFormat="1" applyFont="1" applyFill="1" applyAlignment="1">
      <alignment horizontal="center" vertical="center"/>
    </xf>
    <xf numFmtId="1" fontId="21" fillId="0" borderId="0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1" fontId="23" fillId="2" borderId="0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 wrapText="1"/>
    </xf>
    <xf numFmtId="0" fontId="24" fillId="2" borderId="0" xfId="0" applyFont="1" applyFill="1" applyAlignment="1">
      <alignment vertical="center"/>
    </xf>
    <xf numFmtId="0" fontId="23" fillId="2" borderId="0" xfId="0" applyFont="1" applyFill="1" applyBorder="1" applyAlignment="1">
      <alignment wrapText="1"/>
    </xf>
    <xf numFmtId="0" fontId="23" fillId="2" borderId="0" xfId="0" applyFont="1" applyFill="1" applyBorder="1" applyAlignment="1">
      <alignment horizontal="left" wrapText="1"/>
    </xf>
    <xf numFmtId="0" fontId="24" fillId="2" borderId="0" xfId="0" applyFont="1" applyFill="1" applyAlignment="1"/>
    <xf numFmtId="0" fontId="22" fillId="2" borderId="0" xfId="0" applyFont="1" applyFill="1" applyAlignment="1"/>
    <xf numFmtId="0" fontId="23" fillId="2" borderId="0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vertical="center"/>
    </xf>
    <xf numFmtId="1" fontId="23" fillId="2" borderId="0" xfId="0" applyNumberFormat="1" applyFont="1" applyFill="1" applyBorder="1" applyAlignment="1">
      <alignment horizontal="center" vertical="top"/>
    </xf>
    <xf numFmtId="0" fontId="23" fillId="2" borderId="0" xfId="0" applyFont="1" applyFill="1" applyBorder="1"/>
    <xf numFmtId="0" fontId="23" fillId="2" borderId="0" xfId="0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1" fontId="27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vertical="center" wrapText="1"/>
    </xf>
    <xf numFmtId="0" fontId="29" fillId="7" borderId="0" xfId="0" applyFont="1" applyFill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/>
    </xf>
    <xf numFmtId="164" fontId="13" fillId="2" borderId="2" xfId="3" applyNumberFormat="1" applyFont="1" applyFill="1" applyBorder="1" applyAlignment="1">
      <alignment horizontal="center" vertical="center"/>
    </xf>
    <xf numFmtId="49" fontId="14" fillId="0" borderId="2" xfId="1" applyNumberFormat="1" applyFont="1" applyFill="1" applyBorder="1" applyAlignment="1">
      <alignment horizontal="center" vertical="center" wrapText="1"/>
    </xf>
    <xf numFmtId="44" fontId="14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164" fontId="12" fillId="0" borderId="2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/>
    </xf>
    <xf numFmtId="10" fontId="12" fillId="0" borderId="4" xfId="0" applyNumberFormat="1" applyFont="1" applyBorder="1" applyAlignment="1">
      <alignment horizontal="center"/>
    </xf>
    <xf numFmtId="7" fontId="12" fillId="0" borderId="2" xfId="2" applyNumberFormat="1" applyFont="1" applyFill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left" vertical="top"/>
    </xf>
    <xf numFmtId="10" fontId="12" fillId="0" borderId="2" xfId="0" applyNumberFormat="1" applyFont="1" applyBorder="1" applyAlignment="1">
      <alignment horizontal="center" vertical="center"/>
    </xf>
    <xf numFmtId="10" fontId="12" fillId="0" borderId="2" xfId="2" applyNumberFormat="1" applyFont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 wrapText="1"/>
    </xf>
    <xf numFmtId="0" fontId="35" fillId="3" borderId="8" xfId="0" applyFont="1" applyFill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 wrapText="1"/>
    </xf>
    <xf numFmtId="4" fontId="35" fillId="3" borderId="6" xfId="0" applyNumberFormat="1" applyFont="1" applyFill="1" applyBorder="1" applyAlignment="1">
      <alignment horizontal="center" vertical="center" wrapText="1"/>
    </xf>
    <xf numFmtId="10" fontId="35" fillId="3" borderId="6" xfId="0" applyNumberFormat="1" applyFont="1" applyFill="1" applyBorder="1" applyAlignment="1">
      <alignment horizontal="center" vertical="center" wrapText="1"/>
    </xf>
    <xf numFmtId="44" fontId="35" fillId="3" borderId="6" xfId="2" applyFont="1" applyFill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/>
    </xf>
    <xf numFmtId="10" fontId="35" fillId="3" borderId="3" xfId="0" applyNumberFormat="1" applyFont="1" applyFill="1" applyBorder="1" applyAlignment="1">
      <alignment horizontal="center" vertical="center" wrapText="1"/>
    </xf>
    <xf numFmtId="10" fontId="35" fillId="3" borderId="2" xfId="0" applyNumberFormat="1" applyFont="1" applyFill="1" applyBorder="1" applyAlignment="1">
      <alignment horizontal="center" vertical="center" wrapText="1"/>
    </xf>
    <xf numFmtId="164" fontId="35" fillId="3" borderId="2" xfId="3" applyNumberFormat="1" applyFont="1" applyFill="1" applyBorder="1" applyAlignment="1">
      <alignment horizontal="center" vertical="center" wrapText="1"/>
    </xf>
    <xf numFmtId="4" fontId="35" fillId="3" borderId="2" xfId="0" applyNumberFormat="1" applyFont="1" applyFill="1" applyBorder="1" applyAlignment="1">
      <alignment horizontal="center" vertical="center" wrapText="1"/>
    </xf>
    <xf numFmtId="44" fontId="35" fillId="3" borderId="2" xfId="2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center"/>
    </xf>
    <xf numFmtId="10" fontId="37" fillId="3" borderId="2" xfId="1" applyNumberFormat="1" applyFont="1" applyFill="1" applyBorder="1" applyAlignment="1">
      <alignment horizontal="center" vertical="center" wrapText="1"/>
    </xf>
    <xf numFmtId="0" fontId="3" fillId="8" borderId="2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vertical="center"/>
    </xf>
    <xf numFmtId="0" fontId="6" fillId="8" borderId="2" xfId="1" applyFont="1" applyFill="1" applyBorder="1" applyAlignment="1">
      <alignment horizontal="center" vertical="center"/>
    </xf>
    <xf numFmtId="10" fontId="6" fillId="8" borderId="2" xfId="1" applyNumberFormat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1" fontId="22" fillId="2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wrapText="1"/>
    </xf>
    <xf numFmtId="0" fontId="10" fillId="0" borderId="2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 wrapText="1"/>
    </xf>
    <xf numFmtId="49" fontId="12" fillId="0" borderId="2" xfId="0" applyNumberFormat="1" applyFont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1" fontId="27" fillId="5" borderId="4" xfId="0" applyNumberFormat="1" applyFont="1" applyFill="1" applyBorder="1" applyAlignment="1">
      <alignment horizontal="center" vertical="center" wrapText="1"/>
    </xf>
    <xf numFmtId="1" fontId="27" fillId="5" borderId="3" xfId="0" applyNumberFormat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 wrapText="1"/>
    </xf>
    <xf numFmtId="0" fontId="31" fillId="6" borderId="0" xfId="1" applyFont="1" applyFill="1" applyAlignment="1">
      <alignment horizontal="center" vertical="center" wrapText="1"/>
    </xf>
    <xf numFmtId="0" fontId="34" fillId="6" borderId="0" xfId="1" applyFont="1" applyFill="1" applyBorder="1" applyAlignment="1">
      <alignment horizontal="center" vertical="top" wrapText="1"/>
    </xf>
    <xf numFmtId="0" fontId="32" fillId="6" borderId="0" xfId="1" applyFont="1" applyFill="1" applyBorder="1" applyAlignment="1">
      <alignment horizontal="center" vertical="center" wrapText="1"/>
    </xf>
    <xf numFmtId="0" fontId="18" fillId="6" borderId="0" xfId="1" applyFont="1" applyFill="1" applyBorder="1" applyAlignment="1">
      <alignment horizontal="center" wrapText="1"/>
    </xf>
    <xf numFmtId="0" fontId="31" fillId="9" borderId="10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31" fillId="9" borderId="9" xfId="0" applyFont="1" applyFill="1" applyBorder="1" applyAlignment="1">
      <alignment horizontal="center" vertical="center"/>
    </xf>
    <xf numFmtId="0" fontId="31" fillId="9" borderId="4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9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4" fillId="6" borderId="4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3" xfId="1" applyFont="1" applyFill="1" applyBorder="1" applyAlignment="1">
      <alignment horizontal="center" vertical="center"/>
    </xf>
  </cellXfs>
  <cellStyles count="4">
    <cellStyle name="Currency 2" xfId="2" xr:uid="{00000000-0005-0000-0000-000001000000}"/>
    <cellStyle name="Normal" xfId="0" builtinId="0"/>
    <cellStyle name="Normal 2" xfId="1" xr:uid="{00000000-0005-0000-0000-000003000000}"/>
    <cellStyle name="Percent 2" xfId="3" xr:uid="{F630000A-F741-4BCA-AD57-6575D412CAC2}"/>
  </cellStyles>
  <dxfs count="0"/>
  <tableStyles count="0" defaultTableStyle="TableStyleMedium9" defaultPivotStyle="PivotStyleLight16"/>
  <colors>
    <mruColors>
      <color rgb="FF40AEDB"/>
      <color rgb="FFFFC90C"/>
      <color rgb="FF0073EB"/>
      <color rgb="FFC4E59F"/>
      <color rgb="FFD2EBB7"/>
      <color rgb="FFF4F7ED"/>
      <color rgb="FF46E66C"/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X62"/>
  <sheetViews>
    <sheetView zoomScale="80" zoomScaleNormal="80" workbookViewId="0">
      <selection activeCell="B40" sqref="B40"/>
    </sheetView>
  </sheetViews>
  <sheetFormatPr defaultColWidth="9.140625" defaultRowHeight="14.65"/>
  <cols>
    <col min="1" max="1" width="5" style="22" customWidth="1"/>
    <col min="2" max="2" width="157.7109375" style="21" customWidth="1"/>
    <col min="3" max="16384" width="9.140625" style="21"/>
  </cols>
  <sheetData>
    <row r="1" spans="1:24" ht="142.9" customHeight="1">
      <c r="A1" s="94" t="s">
        <v>0</v>
      </c>
      <c r="B1" s="94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>
      <c r="A2" s="23"/>
      <c r="B2" s="24"/>
    </row>
    <row r="3" spans="1:24" ht="79.900000000000006" customHeight="1">
      <c r="A3" s="95" t="s">
        <v>1</v>
      </c>
      <c r="B3" s="96"/>
    </row>
    <row r="4" spans="1:24" ht="30" customHeight="1">
      <c r="A4" s="45"/>
      <c r="B4" s="45"/>
    </row>
    <row r="5" spans="1:24" s="28" customFormat="1" ht="57" customHeight="1">
      <c r="A5" s="48"/>
      <c r="B5" s="48" t="s">
        <v>2</v>
      </c>
    </row>
    <row r="6" spans="1:24" s="28" customFormat="1" ht="30.6" customHeight="1">
      <c r="A6" s="27"/>
      <c r="B6" s="44"/>
    </row>
    <row r="7" spans="1:24" s="28" customFormat="1" ht="28.5" customHeight="1">
      <c r="A7" s="48"/>
      <c r="B7" s="48" t="s">
        <v>3</v>
      </c>
      <c r="C7" s="31"/>
    </row>
    <row r="8" spans="1:24" s="28" customFormat="1" ht="38.450000000000003" customHeight="1">
      <c r="A8" s="29"/>
      <c r="B8" s="47" t="s">
        <v>4</v>
      </c>
      <c r="C8" s="31"/>
    </row>
    <row r="9" spans="1:24" s="28" customFormat="1" ht="24" customHeight="1">
      <c r="A9" s="29"/>
      <c r="B9" s="46"/>
      <c r="C9" s="31"/>
    </row>
    <row r="10" spans="1:24" s="28" customFormat="1" ht="18">
      <c r="A10" s="29"/>
      <c r="B10" s="32" t="s">
        <v>5</v>
      </c>
      <c r="C10" s="31"/>
    </row>
    <row r="11" spans="1:24" s="28" customFormat="1" ht="18">
      <c r="A11" s="29"/>
      <c r="B11" s="33" t="s">
        <v>6</v>
      </c>
      <c r="C11" s="31"/>
    </row>
    <row r="12" spans="1:24" s="28" customFormat="1" ht="18">
      <c r="A12" s="29"/>
      <c r="B12" s="33" t="s">
        <v>7</v>
      </c>
      <c r="C12" s="31"/>
    </row>
    <row r="13" spans="1:24" s="35" customFormat="1" ht="18">
      <c r="A13" s="29"/>
      <c r="B13" s="33" t="s">
        <v>8</v>
      </c>
      <c r="C13" s="34"/>
    </row>
    <row r="14" spans="1:24" s="28" customFormat="1" ht="18" customHeight="1">
      <c r="A14" s="29"/>
      <c r="B14" s="36" t="s">
        <v>9</v>
      </c>
      <c r="C14" s="31"/>
    </row>
    <row r="15" spans="1:24" s="28" customFormat="1" ht="18" customHeight="1">
      <c r="A15" s="29"/>
      <c r="B15" s="36"/>
      <c r="C15" s="31"/>
    </row>
    <row r="16" spans="1:24" s="28" customFormat="1" ht="18" customHeight="1">
      <c r="A16" s="29"/>
      <c r="B16" s="37" t="s">
        <v>10</v>
      </c>
      <c r="C16" s="31"/>
    </row>
    <row r="17" spans="1:3" s="28" customFormat="1" ht="18" customHeight="1">
      <c r="A17" s="29"/>
      <c r="B17" s="37"/>
      <c r="C17" s="31"/>
    </row>
    <row r="18" spans="1:3" s="28" customFormat="1" ht="18" customHeight="1">
      <c r="A18" s="29"/>
      <c r="B18" s="38" t="s">
        <v>11</v>
      </c>
      <c r="C18" s="31"/>
    </row>
    <row r="19" spans="1:3" s="28" customFormat="1" ht="18" customHeight="1">
      <c r="A19" s="29"/>
      <c r="B19" s="38"/>
      <c r="C19" s="31"/>
    </row>
    <row r="20" spans="1:3" s="28" customFormat="1" ht="18" customHeight="1">
      <c r="A20" s="29"/>
      <c r="B20" s="37" t="s">
        <v>12</v>
      </c>
      <c r="C20" s="31"/>
    </row>
    <row r="21" spans="1:3" s="28" customFormat="1" ht="18" customHeight="1">
      <c r="A21" s="29"/>
      <c r="B21" s="37" t="s">
        <v>13</v>
      </c>
      <c r="C21" s="31"/>
    </row>
    <row r="22" spans="1:3" s="28" customFormat="1" ht="18" customHeight="1">
      <c r="A22" s="29"/>
      <c r="B22" s="37" t="s">
        <v>14</v>
      </c>
      <c r="C22" s="31"/>
    </row>
    <row r="23" spans="1:3" s="28" customFormat="1" ht="18" customHeight="1">
      <c r="A23" s="29"/>
      <c r="B23" s="37" t="s">
        <v>15</v>
      </c>
      <c r="C23" s="31"/>
    </row>
    <row r="24" spans="1:3" s="28" customFormat="1" ht="18" customHeight="1">
      <c r="A24" s="29"/>
      <c r="B24" s="37" t="s">
        <v>16</v>
      </c>
      <c r="C24" s="31"/>
    </row>
    <row r="25" spans="1:3" s="28" customFormat="1" ht="18" customHeight="1">
      <c r="A25" s="29"/>
      <c r="B25" s="37"/>
      <c r="C25" s="31"/>
    </row>
    <row r="26" spans="1:3" s="28" customFormat="1" ht="18" customHeight="1">
      <c r="A26" s="29"/>
      <c r="B26" s="37" t="s">
        <v>17</v>
      </c>
      <c r="C26" s="31"/>
    </row>
    <row r="27" spans="1:3" s="28" customFormat="1" ht="18" customHeight="1">
      <c r="A27" s="29"/>
      <c r="B27" s="37"/>
      <c r="C27" s="31"/>
    </row>
    <row r="28" spans="1:3" s="28" customFormat="1" ht="18" customHeight="1">
      <c r="A28" s="29"/>
      <c r="B28" s="38" t="s">
        <v>18</v>
      </c>
      <c r="C28" s="31"/>
    </row>
    <row r="29" spans="1:3" s="28" customFormat="1" ht="18" customHeight="1">
      <c r="A29" s="29"/>
      <c r="B29" s="37" t="s">
        <v>19</v>
      </c>
      <c r="C29" s="31"/>
    </row>
    <row r="30" spans="1:3" s="28" customFormat="1" ht="18" customHeight="1">
      <c r="A30" s="29"/>
      <c r="B30" s="37" t="s">
        <v>20</v>
      </c>
      <c r="C30" s="31"/>
    </row>
    <row r="31" spans="1:3" s="28" customFormat="1" ht="18" customHeight="1">
      <c r="A31" s="29"/>
      <c r="B31" s="37" t="s">
        <v>21</v>
      </c>
      <c r="C31" s="31"/>
    </row>
    <row r="32" spans="1:3" s="28" customFormat="1" ht="18" customHeight="1">
      <c r="A32" s="29"/>
      <c r="B32" s="37" t="s">
        <v>22</v>
      </c>
      <c r="C32" s="31"/>
    </row>
    <row r="33" spans="1:3" s="28" customFormat="1" ht="18" customHeight="1">
      <c r="A33" s="29"/>
      <c r="B33" s="37" t="s">
        <v>23</v>
      </c>
      <c r="C33" s="31"/>
    </row>
    <row r="34" spans="1:3" s="28" customFormat="1" ht="18" customHeight="1">
      <c r="A34" s="29"/>
      <c r="B34" s="37" t="s">
        <v>24</v>
      </c>
      <c r="C34" s="31"/>
    </row>
    <row r="35" spans="1:3" s="28" customFormat="1" ht="18" customHeight="1">
      <c r="A35" s="29"/>
      <c r="B35" s="37" t="s">
        <v>25</v>
      </c>
      <c r="C35" s="31"/>
    </row>
    <row r="36" spans="1:3" s="28" customFormat="1" ht="18" customHeight="1">
      <c r="A36" s="29"/>
      <c r="B36" s="37"/>
      <c r="C36" s="31"/>
    </row>
    <row r="37" spans="1:3" s="28" customFormat="1" ht="36.6" customHeight="1">
      <c r="A37" s="29"/>
      <c r="B37" s="37" t="s">
        <v>26</v>
      </c>
      <c r="C37" s="31"/>
    </row>
    <row r="38" spans="1:3" s="28" customFormat="1" ht="18" customHeight="1">
      <c r="A38" s="29"/>
      <c r="B38" s="37"/>
      <c r="C38" s="31"/>
    </row>
    <row r="39" spans="1:3" s="28" customFormat="1" ht="18" customHeight="1">
      <c r="A39" s="48"/>
      <c r="B39" s="48" t="s">
        <v>27</v>
      </c>
      <c r="C39" s="31"/>
    </row>
    <row r="40" spans="1:3" s="28" customFormat="1" ht="31.9" customHeight="1">
      <c r="A40" s="29"/>
      <c r="B40" s="47" t="s">
        <v>28</v>
      </c>
      <c r="C40" s="31"/>
    </row>
    <row r="41" spans="1:3" s="28" customFormat="1" ht="18" customHeight="1">
      <c r="A41" s="29"/>
      <c r="B41" s="47" t="s">
        <v>29</v>
      </c>
      <c r="C41" s="31"/>
    </row>
    <row r="42" spans="1:3" s="28" customFormat="1" ht="18">
      <c r="A42" s="29"/>
      <c r="B42" s="39"/>
    </row>
    <row r="43" spans="1:3" s="28" customFormat="1" ht="18">
      <c r="A43" s="48"/>
      <c r="B43" s="49" t="s">
        <v>30</v>
      </c>
    </row>
    <row r="44" spans="1:3" s="28" customFormat="1" ht="54">
      <c r="A44" s="40"/>
      <c r="B44" s="32" t="s">
        <v>31</v>
      </c>
    </row>
    <row r="45" spans="1:3" s="28" customFormat="1" ht="18">
      <c r="A45" s="29"/>
      <c r="B45" s="30" t="s">
        <v>32</v>
      </c>
    </row>
    <row r="46" spans="1:3" s="28" customFormat="1" ht="18">
      <c r="A46" s="29"/>
      <c r="B46" s="30" t="s">
        <v>33</v>
      </c>
    </row>
    <row r="47" spans="1:3" s="28" customFormat="1" ht="18">
      <c r="A47" s="29"/>
      <c r="B47" s="30" t="s">
        <v>34</v>
      </c>
    </row>
    <row r="48" spans="1:3" s="28" customFormat="1" ht="18">
      <c r="A48" s="29"/>
      <c r="B48" s="30"/>
    </row>
    <row r="49" spans="1:3" s="28" customFormat="1" ht="18">
      <c r="A49" s="29"/>
      <c r="B49" s="41" t="s">
        <v>35</v>
      </c>
    </row>
    <row r="50" spans="1:3" s="28" customFormat="1" ht="18">
      <c r="A50" s="29"/>
      <c r="B50" s="41"/>
    </row>
    <row r="51" spans="1:3" s="28" customFormat="1" ht="18">
      <c r="A51" s="48"/>
      <c r="B51" s="48" t="s">
        <v>36</v>
      </c>
    </row>
    <row r="52" spans="1:3" s="28" customFormat="1" ht="18">
      <c r="A52" s="42">
        <v>1</v>
      </c>
      <c r="B52" s="43" t="s">
        <v>37</v>
      </c>
    </row>
    <row r="53" spans="1:3" s="28" customFormat="1" ht="18">
      <c r="A53" s="42"/>
      <c r="B53" s="39"/>
    </row>
    <row r="54" spans="1:3" ht="18">
      <c r="A54" s="85">
        <v>2</v>
      </c>
      <c r="B54" s="39" t="s">
        <v>38</v>
      </c>
      <c r="C54" s="28"/>
    </row>
    <row r="55" spans="1:3" ht="18">
      <c r="A55" s="85"/>
      <c r="B55" s="93"/>
      <c r="C55" s="93"/>
    </row>
    <row r="56" spans="1:3" ht="18">
      <c r="A56" s="85">
        <v>3</v>
      </c>
      <c r="B56" s="28" t="s">
        <v>39</v>
      </c>
      <c r="C56" s="28"/>
    </row>
    <row r="57" spans="1:3" ht="18">
      <c r="A57" s="85"/>
      <c r="B57" s="28"/>
      <c r="C57" s="28"/>
    </row>
    <row r="58" spans="1:3" ht="18">
      <c r="A58" s="85">
        <v>4</v>
      </c>
      <c r="B58" s="28" t="s">
        <v>40</v>
      </c>
      <c r="C58" s="28"/>
    </row>
    <row r="59" spans="1:3" ht="18">
      <c r="A59" s="85"/>
      <c r="B59" s="28"/>
      <c r="C59" s="28"/>
    </row>
    <row r="60" spans="1:3" ht="18">
      <c r="A60" s="85">
        <v>5</v>
      </c>
      <c r="B60" s="28" t="s">
        <v>41</v>
      </c>
      <c r="C60" s="28"/>
    </row>
    <row r="61" spans="1:3" ht="18">
      <c r="A61" s="85"/>
      <c r="B61" s="28"/>
      <c r="C61" s="28"/>
    </row>
    <row r="62" spans="1:3" ht="18">
      <c r="A62" s="85">
        <v>6</v>
      </c>
      <c r="B62" s="28" t="s">
        <v>42</v>
      </c>
      <c r="C62" s="28"/>
    </row>
  </sheetData>
  <customSheetViews>
    <customSheetView guid="{E73C8034-5EAA-4085-AD25-002EC3B2B159}" showPageBreaks="1" view="pageLayout" topLeftCell="A13">
      <selection activeCell="A4" sqref="A4"/>
      <pageMargins left="0" right="0" top="0" bottom="0" header="0" footer="0"/>
      <pageSetup orientation="landscape" r:id="rId1"/>
      <headerFooter alignWithMargins="0">
        <oddHeader>&amp;CDepartment of Information Resources
(insert RFO Name here)
Request for Offer DIR-TSO-TMP-XXX</oddHeader>
      </headerFooter>
    </customSheetView>
    <customSheetView guid="{1C9D9B30-65D1-41AD-9659-9533F2398526}" showPageBreaks="1" view="pageLayout">
      <selection activeCell="A4" sqref="A4"/>
      <pageMargins left="0" right="0" top="0" bottom="0" header="0" footer="0"/>
      <pageSetup orientation="landscape" r:id="rId2"/>
      <headerFooter alignWithMargins="0">
        <oddHeader>&amp;CDepartment of Information Resources
(insert RFO Name here)
Request for Offer DIR-TSO-TMP-XXX</oddHeader>
      </headerFooter>
    </customSheetView>
    <customSheetView guid="{420C20D6-9E2C-4961-A971-E7A85C7C85AD}">
      <selection activeCell="A24" sqref="A24"/>
      <pageMargins left="0" right="0" top="0" bottom="0" header="0" footer="0"/>
      <pageSetup orientation="landscape" r:id="rId3"/>
      <headerFooter alignWithMargins="0">
        <oddHeader>&amp;CDepartment of Information Resources
(insert RFO Name here)
Request for Offer DIR-SDD-TMP-XXX</oddHeader>
      </headerFooter>
    </customSheetView>
    <customSheetView guid="{781671E6-4A9A-4A6C-A524-78B659C1A1FC}">
      <selection activeCell="A4" sqref="A4"/>
      <pageMargins left="0" right="0" top="0" bottom="0" header="0" footer="0"/>
      <pageSetup orientation="landscape" r:id="rId4"/>
      <headerFooter alignWithMargins="0">
        <oddHeader>&amp;CDepartment of Information Resources
(insert RFO Name here)
Request for Offer DIR-SDD-TMP-XXX</oddHeader>
      </headerFooter>
    </customSheetView>
    <customSheetView guid="{F569DC36-5532-49D4-9458-A3582E0841B9}" showPageBreaks="1" view="pageLayout" topLeftCell="A13">
      <selection activeCell="A4" sqref="A4"/>
      <pageMargins left="0" right="0" top="0" bottom="0" header="0" footer="0"/>
      <pageSetup orientation="landscape" r:id="rId5"/>
      <headerFooter alignWithMargins="0">
        <oddHeader>&amp;CDepartment of Information Resources
(insert RFO Name here)
Request for Offer DIR-TSO-TMP-XXX</oddHeader>
      </headerFooter>
    </customSheetView>
  </customSheetViews>
  <mergeCells count="3">
    <mergeCell ref="B55:C55"/>
    <mergeCell ref="A1:B1"/>
    <mergeCell ref="A3:B3"/>
  </mergeCells>
  <phoneticPr fontId="0" type="noConversion"/>
  <pageMargins left="0.25" right="0.25" top="0.75" bottom="0.75" header="0.3" footer="0.3"/>
  <pageSetup scale="84" fitToHeight="0" orientation="landscape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DD522-680F-4C1E-9953-534E5EB7EEB2}">
  <sheetPr>
    <tabColor theme="3" tint="-0.249977111117893"/>
    <pageSetUpPr fitToPage="1"/>
  </sheetPr>
  <dimension ref="A1:AM523"/>
  <sheetViews>
    <sheetView tabSelected="1" topLeftCell="A483" zoomScale="80" zoomScaleNormal="80" workbookViewId="0">
      <selection activeCell="J8" sqref="J8:J488"/>
    </sheetView>
  </sheetViews>
  <sheetFormatPr defaultColWidth="19.42578125" defaultRowHeight="17.100000000000001"/>
  <cols>
    <col min="1" max="1" width="15.7109375" style="8" customWidth="1"/>
    <col min="2" max="2" width="19.140625" style="8" customWidth="1"/>
    <col min="3" max="3" width="27.42578125" style="89" customWidth="1"/>
    <col min="4" max="4" width="35.28515625" style="91" customWidth="1"/>
    <col min="5" max="5" width="29" style="16" customWidth="1"/>
    <col min="6" max="6" width="33.85546875" style="26" customWidth="1"/>
    <col min="7" max="7" width="16.7109375" style="26" customWidth="1"/>
    <col min="8" max="8" width="20.42578125" style="8" customWidth="1"/>
    <col min="9" max="9" width="14.42578125" style="17" customWidth="1"/>
    <col min="10" max="10" width="18.85546875" style="18" customWidth="1"/>
    <col min="11" max="11" width="18.28515625" style="17" customWidth="1"/>
    <col min="12" max="39" width="19.42578125" style="8"/>
    <col min="40" max="16384" width="19.42578125" style="9"/>
  </cols>
  <sheetData>
    <row r="1" spans="1:39" ht="23.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39" ht="23.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39" ht="28.35">
      <c r="A3" s="99" t="s">
        <v>43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86"/>
    </row>
    <row r="4" spans="1:39" ht="2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39" ht="21">
      <c r="A5" s="101" t="s">
        <v>44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39" ht="21">
      <c r="A6" s="97" t="s">
        <v>45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39" s="14" customFormat="1" ht="72">
      <c r="A7" s="10" t="s">
        <v>46</v>
      </c>
      <c r="B7" s="10" t="s">
        <v>47</v>
      </c>
      <c r="C7" s="10" t="s">
        <v>48</v>
      </c>
      <c r="D7" s="10" t="s">
        <v>49</v>
      </c>
      <c r="E7" s="10" t="s">
        <v>50</v>
      </c>
      <c r="F7" s="10" t="s">
        <v>51</v>
      </c>
      <c r="G7" s="10" t="s">
        <v>52</v>
      </c>
      <c r="H7" s="10" t="s">
        <v>53</v>
      </c>
      <c r="I7" s="11" t="s">
        <v>54</v>
      </c>
      <c r="J7" s="12" t="s">
        <v>55</v>
      </c>
      <c r="K7" s="11" t="s">
        <v>56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</row>
    <row r="8" spans="1:39" ht="51.4">
      <c r="A8" s="88" t="s">
        <v>57</v>
      </c>
      <c r="B8" s="87" t="s">
        <v>58</v>
      </c>
      <c r="C8" s="90" t="s">
        <v>59</v>
      </c>
      <c r="D8" s="90" t="s">
        <v>60</v>
      </c>
      <c r="E8" s="50" t="s">
        <v>61</v>
      </c>
      <c r="F8" s="50" t="s">
        <v>62</v>
      </c>
      <c r="G8" s="52" t="s">
        <v>63</v>
      </c>
      <c r="H8" s="53" t="s">
        <v>64</v>
      </c>
      <c r="I8" s="51">
        <v>59.97</v>
      </c>
      <c r="J8" s="15">
        <v>0.15</v>
      </c>
      <c r="K8" s="51">
        <f>I8*(1-J8)*(1+0.75%)</f>
        <v>51.356808749999999</v>
      </c>
      <c r="AM8" s="9"/>
    </row>
    <row r="9" spans="1:39" ht="29.1">
      <c r="A9" s="88" t="s">
        <v>57</v>
      </c>
      <c r="B9" s="87" t="s">
        <v>58</v>
      </c>
      <c r="C9" s="90" t="s">
        <v>59</v>
      </c>
      <c r="D9" s="90" t="s">
        <v>65</v>
      </c>
      <c r="E9" s="50" t="s">
        <v>66</v>
      </c>
      <c r="F9" s="50" t="s">
        <v>67</v>
      </c>
      <c r="G9" s="52"/>
      <c r="H9" s="53" t="s">
        <v>64</v>
      </c>
      <c r="I9" s="51">
        <v>53.98</v>
      </c>
      <c r="J9" s="15">
        <v>0.15</v>
      </c>
      <c r="K9" s="51">
        <f>I9*(1-J9)*(1+0.75%)</f>
        <v>46.2271225</v>
      </c>
      <c r="AM9" s="9"/>
    </row>
    <row r="10" spans="1:39" ht="29.1">
      <c r="A10" s="88" t="s">
        <v>57</v>
      </c>
      <c r="B10" s="87" t="s">
        <v>58</v>
      </c>
      <c r="C10" s="90" t="s">
        <v>59</v>
      </c>
      <c r="D10" s="90" t="s">
        <v>68</v>
      </c>
      <c r="E10" s="50" t="s">
        <v>69</v>
      </c>
      <c r="F10" s="50" t="s">
        <v>67</v>
      </c>
      <c r="G10" s="52"/>
      <c r="H10" s="53" t="s">
        <v>64</v>
      </c>
      <c r="I10" s="51">
        <v>48.58</v>
      </c>
      <c r="J10" s="15">
        <v>0.15</v>
      </c>
      <c r="K10" s="51">
        <f>I10*(1-J10)*(1+0.75%)</f>
        <v>41.602697500000005</v>
      </c>
      <c r="AM10" s="9"/>
    </row>
    <row r="11" spans="1:39" ht="29.1">
      <c r="A11" s="88" t="s">
        <v>57</v>
      </c>
      <c r="B11" s="87" t="s">
        <v>58</v>
      </c>
      <c r="C11" s="90" t="s">
        <v>59</v>
      </c>
      <c r="D11" s="90" t="s">
        <v>70</v>
      </c>
      <c r="E11" s="50" t="s">
        <v>71</v>
      </c>
      <c r="F11" s="50" t="s">
        <v>67</v>
      </c>
      <c r="G11" s="52"/>
      <c r="H11" s="53" t="s">
        <v>64</v>
      </c>
      <c r="I11" s="51">
        <v>43.72</v>
      </c>
      <c r="J11" s="15">
        <v>0.15</v>
      </c>
      <c r="K11" s="51">
        <f>I11*(1-J11)*(1+0.75%)</f>
        <v>37.440715000000004</v>
      </c>
      <c r="AM11" s="9"/>
    </row>
    <row r="12" spans="1:39" ht="29.1">
      <c r="A12" s="88" t="s">
        <v>57</v>
      </c>
      <c r="B12" s="87" t="s">
        <v>58</v>
      </c>
      <c r="C12" s="90" t="s">
        <v>59</v>
      </c>
      <c r="D12" s="90" t="s">
        <v>72</v>
      </c>
      <c r="E12" s="50" t="s">
        <v>73</v>
      </c>
      <c r="F12" s="50" t="s">
        <v>67</v>
      </c>
      <c r="G12" s="52"/>
      <c r="H12" s="53" t="s">
        <v>64</v>
      </c>
      <c r="I12" s="51">
        <v>39.35</v>
      </c>
      <c r="J12" s="15">
        <v>0.15</v>
      </c>
      <c r="K12" s="51">
        <f>I12*(1-J12)*(1+0.75%)</f>
        <v>33.698356250000003</v>
      </c>
      <c r="AM12" s="9"/>
    </row>
    <row r="13" spans="1:39" ht="29.1">
      <c r="A13" s="88" t="s">
        <v>57</v>
      </c>
      <c r="B13" s="87" t="s">
        <v>58</v>
      </c>
      <c r="C13" s="90" t="s">
        <v>59</v>
      </c>
      <c r="D13" s="90" t="s">
        <v>74</v>
      </c>
      <c r="E13" s="50" t="s">
        <v>75</v>
      </c>
      <c r="F13" s="50" t="s">
        <v>67</v>
      </c>
      <c r="G13" s="52"/>
      <c r="H13" s="53" t="s">
        <v>64</v>
      </c>
      <c r="I13" s="51">
        <v>35.42</v>
      </c>
      <c r="J13" s="15">
        <v>0.15</v>
      </c>
      <c r="K13" s="51">
        <f>I13*(1-J13)*(1+0.75%)</f>
        <v>30.3328025</v>
      </c>
      <c r="AM13" s="9"/>
    </row>
    <row r="14" spans="1:39" ht="29.1">
      <c r="A14" s="88" t="s">
        <v>57</v>
      </c>
      <c r="B14" s="87" t="s">
        <v>58</v>
      </c>
      <c r="C14" s="90" t="s">
        <v>59</v>
      </c>
      <c r="D14" s="90" t="s">
        <v>76</v>
      </c>
      <c r="E14" s="50" t="s">
        <v>77</v>
      </c>
      <c r="F14" s="50" t="s">
        <v>67</v>
      </c>
      <c r="G14" s="52"/>
      <c r="H14" s="53" t="s">
        <v>64</v>
      </c>
      <c r="I14" s="51">
        <v>31.87</v>
      </c>
      <c r="J14" s="15">
        <v>0.15</v>
      </c>
      <c r="K14" s="51">
        <f>I14*(1-J14)*(1+0.75%)</f>
        <v>27.292671250000001</v>
      </c>
      <c r="AM14" s="9"/>
    </row>
    <row r="15" spans="1:39" ht="29.1">
      <c r="A15" s="88" t="s">
        <v>57</v>
      </c>
      <c r="B15" s="87" t="s">
        <v>58</v>
      </c>
      <c r="C15" s="90" t="s">
        <v>59</v>
      </c>
      <c r="D15" s="90" t="s">
        <v>78</v>
      </c>
      <c r="E15" s="50" t="s">
        <v>79</v>
      </c>
      <c r="F15" s="50" t="s">
        <v>67</v>
      </c>
      <c r="G15" s="52"/>
      <c r="H15" s="53" t="s">
        <v>64</v>
      </c>
      <c r="I15" s="51">
        <v>28.69</v>
      </c>
      <c r="J15" s="15">
        <v>0.15</v>
      </c>
      <c r="K15" s="51">
        <f>I15*(1-J15)*(1+0.75%)</f>
        <v>24.569398750000005</v>
      </c>
      <c r="AM15" s="9"/>
    </row>
    <row r="16" spans="1:39" ht="29.1">
      <c r="A16" s="88" t="s">
        <v>57</v>
      </c>
      <c r="B16" s="87" t="s">
        <v>58</v>
      </c>
      <c r="C16" s="90" t="s">
        <v>59</v>
      </c>
      <c r="D16" s="90" t="s">
        <v>80</v>
      </c>
      <c r="E16" s="50" t="s">
        <v>81</v>
      </c>
      <c r="F16" s="50" t="s">
        <v>67</v>
      </c>
      <c r="G16" s="52"/>
      <c r="H16" s="53" t="s">
        <v>64</v>
      </c>
      <c r="I16" s="51">
        <v>25.82</v>
      </c>
      <c r="J16" s="15">
        <v>0.15</v>
      </c>
      <c r="K16" s="51">
        <f>I16*(1-J16)*(1+0.75%)</f>
        <v>22.1116025</v>
      </c>
      <c r="AM16" s="9"/>
    </row>
    <row r="17" spans="1:39" ht="29.1">
      <c r="A17" s="88" t="s">
        <v>57</v>
      </c>
      <c r="B17" s="87" t="s">
        <v>58</v>
      </c>
      <c r="C17" s="90" t="s">
        <v>59</v>
      </c>
      <c r="D17" s="90" t="s">
        <v>82</v>
      </c>
      <c r="E17" s="50" t="s">
        <v>83</v>
      </c>
      <c r="F17" s="50" t="s">
        <v>67</v>
      </c>
      <c r="G17" s="52"/>
      <c r="H17" s="53" t="s">
        <v>64</v>
      </c>
      <c r="I17" s="51">
        <v>23.24</v>
      </c>
      <c r="J17" s="15">
        <v>0.15</v>
      </c>
      <c r="K17" s="51">
        <f>I17*(1-J17)*(1+0.75%)</f>
        <v>19.902155</v>
      </c>
      <c r="AM17" s="9"/>
    </row>
    <row r="18" spans="1:39" ht="29.1">
      <c r="A18" s="88" t="s">
        <v>57</v>
      </c>
      <c r="B18" s="87" t="s">
        <v>58</v>
      </c>
      <c r="C18" s="90" t="s">
        <v>59</v>
      </c>
      <c r="D18" s="90" t="s">
        <v>84</v>
      </c>
      <c r="E18" s="50" t="s">
        <v>85</v>
      </c>
      <c r="F18" s="50" t="s">
        <v>67</v>
      </c>
      <c r="G18" s="52"/>
      <c r="H18" s="53" t="s">
        <v>64</v>
      </c>
      <c r="I18" s="51">
        <v>20.92</v>
      </c>
      <c r="J18" s="15">
        <v>0.15</v>
      </c>
      <c r="K18" s="51">
        <f>I18*(1-J18)*(1+0.75%)</f>
        <v>17.915365000000001</v>
      </c>
      <c r="AM18" s="9"/>
    </row>
    <row r="19" spans="1:39" ht="29.1">
      <c r="A19" s="88" t="s">
        <v>57</v>
      </c>
      <c r="B19" s="87" t="s">
        <v>58</v>
      </c>
      <c r="C19" s="90" t="s">
        <v>59</v>
      </c>
      <c r="D19" s="90" t="s">
        <v>86</v>
      </c>
      <c r="E19" s="50" t="s">
        <v>87</v>
      </c>
      <c r="F19" s="50" t="s">
        <v>67</v>
      </c>
      <c r="G19" s="52"/>
      <c r="H19" s="53" t="s">
        <v>64</v>
      </c>
      <c r="I19" s="51">
        <v>18.82</v>
      </c>
      <c r="J19" s="15">
        <v>0.15</v>
      </c>
      <c r="K19" s="51">
        <f>I19*(1-J19)*(1+0.75%)</f>
        <v>16.116977500000001</v>
      </c>
      <c r="AM19" s="9"/>
    </row>
    <row r="20" spans="1:39" ht="29.1">
      <c r="A20" s="88" t="s">
        <v>57</v>
      </c>
      <c r="B20" s="87" t="s">
        <v>58</v>
      </c>
      <c r="C20" s="90" t="s">
        <v>59</v>
      </c>
      <c r="D20" s="90" t="s">
        <v>88</v>
      </c>
      <c r="E20" s="50" t="s">
        <v>89</v>
      </c>
      <c r="F20" s="50" t="s">
        <v>67</v>
      </c>
      <c r="G20" s="52"/>
      <c r="H20" s="53" t="s">
        <v>64</v>
      </c>
      <c r="I20" s="51">
        <v>16.940000000000001</v>
      </c>
      <c r="J20" s="15">
        <v>0.15</v>
      </c>
      <c r="K20" s="51">
        <f>I20*(1-J20)*(1+0.75%)</f>
        <v>14.506992500000003</v>
      </c>
      <c r="AM20" s="9"/>
    </row>
    <row r="21" spans="1:39" ht="29.1">
      <c r="A21" s="88" t="s">
        <v>57</v>
      </c>
      <c r="B21" s="87" t="s">
        <v>58</v>
      </c>
      <c r="C21" s="90" t="s">
        <v>59</v>
      </c>
      <c r="D21" s="90" t="s">
        <v>90</v>
      </c>
      <c r="E21" s="50" t="s">
        <v>91</v>
      </c>
      <c r="F21" s="50" t="s">
        <v>67</v>
      </c>
      <c r="G21" s="52"/>
      <c r="H21" s="53" t="s">
        <v>64</v>
      </c>
      <c r="I21" s="51">
        <v>15.24</v>
      </c>
      <c r="J21" s="15">
        <v>0.15</v>
      </c>
      <c r="K21" s="51">
        <f>I21*(1-J21)*(1+0.75%)</f>
        <v>13.051155000000001</v>
      </c>
      <c r="AM21" s="9"/>
    </row>
    <row r="22" spans="1:39" ht="29.1">
      <c r="A22" s="88" t="s">
        <v>57</v>
      </c>
      <c r="B22" s="87" t="s">
        <v>58</v>
      </c>
      <c r="C22" s="90" t="s">
        <v>59</v>
      </c>
      <c r="D22" s="90" t="s">
        <v>92</v>
      </c>
      <c r="E22" s="50" t="s">
        <v>93</v>
      </c>
      <c r="F22" s="50" t="s">
        <v>67</v>
      </c>
      <c r="G22" s="52"/>
      <c r="H22" s="53" t="s">
        <v>64</v>
      </c>
      <c r="I22" s="51">
        <v>13.72</v>
      </c>
      <c r="J22" s="15">
        <v>0.15</v>
      </c>
      <c r="K22" s="51">
        <f>I22*(1-J22)*(1+0.75%)</f>
        <v>11.749465000000001</v>
      </c>
      <c r="AM22" s="9"/>
    </row>
    <row r="23" spans="1:39" ht="29.1">
      <c r="A23" s="88" t="s">
        <v>57</v>
      </c>
      <c r="B23" s="87" t="s">
        <v>58</v>
      </c>
      <c r="C23" s="90" t="s">
        <v>59</v>
      </c>
      <c r="D23" s="90" t="s">
        <v>94</v>
      </c>
      <c r="E23" s="50" t="s">
        <v>95</v>
      </c>
      <c r="F23" s="50" t="s">
        <v>67</v>
      </c>
      <c r="G23" s="52"/>
      <c r="H23" s="53" t="s">
        <v>64</v>
      </c>
      <c r="I23" s="51">
        <v>12.35</v>
      </c>
      <c r="J23" s="15">
        <v>0.15</v>
      </c>
      <c r="K23" s="51">
        <f>I23*(1-J23)*(1+0.75%)</f>
        <v>10.576231249999999</v>
      </c>
      <c r="AM23" s="9"/>
    </row>
    <row r="24" spans="1:39" ht="29.1">
      <c r="A24" s="88" t="s">
        <v>57</v>
      </c>
      <c r="B24" s="87" t="s">
        <v>58</v>
      </c>
      <c r="C24" s="90" t="s">
        <v>59</v>
      </c>
      <c r="D24" s="90" t="s">
        <v>96</v>
      </c>
      <c r="E24" s="50" t="s">
        <v>97</v>
      </c>
      <c r="F24" s="50" t="s">
        <v>67</v>
      </c>
      <c r="G24" s="52"/>
      <c r="H24" s="53" t="s">
        <v>64</v>
      </c>
      <c r="I24" s="51">
        <v>11.11</v>
      </c>
      <c r="J24" s="15">
        <v>0.15</v>
      </c>
      <c r="K24" s="51">
        <f>I24*(1-J24)*(1+0.75%)</f>
        <v>9.5143262499999999</v>
      </c>
      <c r="AM24" s="9"/>
    </row>
    <row r="25" spans="1:39" ht="29.1">
      <c r="A25" s="88" t="s">
        <v>57</v>
      </c>
      <c r="B25" s="87" t="s">
        <v>58</v>
      </c>
      <c r="C25" s="90" t="s">
        <v>98</v>
      </c>
      <c r="D25" s="90" t="s">
        <v>99</v>
      </c>
      <c r="E25" s="50" t="s">
        <v>100</v>
      </c>
      <c r="F25" s="50" t="s">
        <v>67</v>
      </c>
      <c r="G25" s="52"/>
      <c r="H25" s="53" t="s">
        <v>64</v>
      </c>
      <c r="I25" s="51">
        <v>103.96</v>
      </c>
      <c r="J25" s="15">
        <v>0.15</v>
      </c>
      <c r="K25" s="51">
        <f>I25*(1-J25)*(1+0.75%)</f>
        <v>89.028744999999986</v>
      </c>
      <c r="AM25" s="9"/>
    </row>
    <row r="26" spans="1:39" ht="29.1">
      <c r="A26" s="88" t="s">
        <v>57</v>
      </c>
      <c r="B26" s="87" t="s">
        <v>58</v>
      </c>
      <c r="C26" s="90" t="s">
        <v>98</v>
      </c>
      <c r="D26" s="90" t="s">
        <v>101</v>
      </c>
      <c r="E26" s="50" t="s">
        <v>102</v>
      </c>
      <c r="F26" s="50" t="s">
        <v>67</v>
      </c>
      <c r="G26" s="52"/>
      <c r="H26" s="53" t="s">
        <v>64</v>
      </c>
      <c r="I26" s="51">
        <v>93.57</v>
      </c>
      <c r="J26" s="15">
        <v>0.15</v>
      </c>
      <c r="K26" s="51">
        <f>I26*(1-J26)*(1+0.75%)</f>
        <v>80.131008749999992</v>
      </c>
      <c r="AM26" s="9"/>
    </row>
    <row r="27" spans="1:39" ht="29.1">
      <c r="A27" s="88" t="s">
        <v>57</v>
      </c>
      <c r="B27" s="87" t="s">
        <v>58</v>
      </c>
      <c r="C27" s="90" t="s">
        <v>98</v>
      </c>
      <c r="D27" s="90" t="s">
        <v>103</v>
      </c>
      <c r="E27" s="50" t="s">
        <v>104</v>
      </c>
      <c r="F27" s="50" t="s">
        <v>67</v>
      </c>
      <c r="G27" s="52"/>
      <c r="H27" s="53" t="s">
        <v>64</v>
      </c>
      <c r="I27" s="51">
        <v>84.21</v>
      </c>
      <c r="J27" s="15">
        <v>0.15</v>
      </c>
      <c r="K27" s="51">
        <f>I27*(1-J27)*(1+0.75%)</f>
        <v>72.115338749999992</v>
      </c>
      <c r="AM27" s="9"/>
    </row>
    <row r="28" spans="1:39" ht="29.1">
      <c r="A28" s="88" t="s">
        <v>57</v>
      </c>
      <c r="B28" s="87" t="s">
        <v>58</v>
      </c>
      <c r="C28" s="90" t="s">
        <v>98</v>
      </c>
      <c r="D28" s="90" t="s">
        <v>105</v>
      </c>
      <c r="E28" s="50" t="s">
        <v>106</v>
      </c>
      <c r="F28" s="50" t="s">
        <v>67</v>
      </c>
      <c r="G28" s="52"/>
      <c r="H28" s="53" t="s">
        <v>64</v>
      </c>
      <c r="I28" s="51">
        <v>75.790000000000006</v>
      </c>
      <c r="J28" s="15">
        <v>0.15</v>
      </c>
      <c r="K28" s="51">
        <f>I28*(1-J28)*(1+0.75%)</f>
        <v>64.904661250000018</v>
      </c>
      <c r="AM28" s="9"/>
    </row>
    <row r="29" spans="1:39" ht="29.1">
      <c r="A29" s="88" t="s">
        <v>57</v>
      </c>
      <c r="B29" s="87" t="s">
        <v>58</v>
      </c>
      <c r="C29" s="90" t="s">
        <v>98</v>
      </c>
      <c r="D29" s="90" t="s">
        <v>107</v>
      </c>
      <c r="E29" s="50" t="s">
        <v>108</v>
      </c>
      <c r="F29" s="50" t="s">
        <v>67</v>
      </c>
      <c r="G29" s="52"/>
      <c r="H29" s="53" t="s">
        <v>64</v>
      </c>
      <c r="I29" s="51">
        <v>68.209999999999994</v>
      </c>
      <c r="J29" s="15">
        <v>0.15</v>
      </c>
      <c r="K29" s="51">
        <f>I29*(1-J29)*(1+0.75%)</f>
        <v>58.413338749999994</v>
      </c>
      <c r="AM29" s="9"/>
    </row>
    <row r="30" spans="1:39" ht="29.1">
      <c r="A30" s="88" t="s">
        <v>57</v>
      </c>
      <c r="B30" s="87" t="s">
        <v>58</v>
      </c>
      <c r="C30" s="90" t="s">
        <v>98</v>
      </c>
      <c r="D30" s="90" t="s">
        <v>109</v>
      </c>
      <c r="E30" s="50" t="s">
        <v>110</v>
      </c>
      <c r="F30" s="50" t="s">
        <v>67</v>
      </c>
      <c r="G30" s="52"/>
      <c r="H30" s="53" t="s">
        <v>64</v>
      </c>
      <c r="I30" s="51">
        <v>61.39</v>
      </c>
      <c r="J30" s="15">
        <v>0.15</v>
      </c>
      <c r="K30" s="51">
        <f>I30*(1-J30)*(1+0.75%)</f>
        <v>52.572861250000003</v>
      </c>
      <c r="AM30" s="9"/>
    </row>
    <row r="31" spans="1:39" ht="29.1">
      <c r="A31" s="88" t="s">
        <v>57</v>
      </c>
      <c r="B31" s="87" t="s">
        <v>58</v>
      </c>
      <c r="C31" s="90" t="s">
        <v>98</v>
      </c>
      <c r="D31" s="90" t="s">
        <v>111</v>
      </c>
      <c r="E31" s="50" t="s">
        <v>112</v>
      </c>
      <c r="F31" s="50" t="s">
        <v>67</v>
      </c>
      <c r="G31" s="52"/>
      <c r="H31" s="53" t="s">
        <v>64</v>
      </c>
      <c r="I31" s="51">
        <v>55.25</v>
      </c>
      <c r="J31" s="15">
        <v>0.15</v>
      </c>
      <c r="K31" s="51">
        <f>I31*(1-J31)*(1+0.75%)</f>
        <v>47.314718750000004</v>
      </c>
      <c r="AM31" s="9"/>
    </row>
    <row r="32" spans="1:39" ht="29.1">
      <c r="A32" s="88" t="s">
        <v>57</v>
      </c>
      <c r="B32" s="87" t="s">
        <v>58</v>
      </c>
      <c r="C32" s="90" t="s">
        <v>98</v>
      </c>
      <c r="D32" s="90" t="s">
        <v>113</v>
      </c>
      <c r="E32" s="50" t="s">
        <v>114</v>
      </c>
      <c r="F32" s="50" t="s">
        <v>67</v>
      </c>
      <c r="G32" s="52"/>
      <c r="H32" s="53" t="s">
        <v>64</v>
      </c>
      <c r="I32" s="51">
        <v>49.73</v>
      </c>
      <c r="J32" s="15">
        <v>0.15</v>
      </c>
      <c r="K32" s="51">
        <f>I32*(1-J32)*(1+0.75%)</f>
        <v>42.587528750000004</v>
      </c>
      <c r="AM32" s="9"/>
    </row>
    <row r="33" spans="1:39" ht="29.1">
      <c r="A33" s="88" t="s">
        <v>57</v>
      </c>
      <c r="B33" s="87" t="s">
        <v>58</v>
      </c>
      <c r="C33" s="90" t="s">
        <v>98</v>
      </c>
      <c r="D33" s="90" t="s">
        <v>115</v>
      </c>
      <c r="E33" s="50" t="s">
        <v>116</v>
      </c>
      <c r="F33" s="50" t="s">
        <v>67</v>
      </c>
      <c r="G33" s="52"/>
      <c r="H33" s="53" t="s">
        <v>64</v>
      </c>
      <c r="I33" s="51">
        <v>44.75</v>
      </c>
      <c r="J33" s="15">
        <v>0.15</v>
      </c>
      <c r="K33" s="51">
        <f>I33*(1-J33)*(1+0.75%)</f>
        <v>38.322781250000006</v>
      </c>
      <c r="AM33" s="9"/>
    </row>
    <row r="34" spans="1:39" ht="29.1">
      <c r="A34" s="88" t="s">
        <v>57</v>
      </c>
      <c r="B34" s="87" t="s">
        <v>58</v>
      </c>
      <c r="C34" s="90" t="s">
        <v>98</v>
      </c>
      <c r="D34" s="90" t="s">
        <v>117</v>
      </c>
      <c r="E34" s="50" t="s">
        <v>118</v>
      </c>
      <c r="F34" s="50" t="s">
        <v>67</v>
      </c>
      <c r="G34" s="52"/>
      <c r="H34" s="53" t="s">
        <v>64</v>
      </c>
      <c r="I34" s="51">
        <v>40.28</v>
      </c>
      <c r="J34" s="15">
        <v>0.15</v>
      </c>
      <c r="K34" s="51">
        <f>I34*(1-J34)*(1+0.75%)</f>
        <v>34.494785</v>
      </c>
      <c r="AM34" s="9"/>
    </row>
    <row r="35" spans="1:39" ht="29.1">
      <c r="A35" s="88" t="s">
        <v>57</v>
      </c>
      <c r="B35" s="87" t="s">
        <v>58</v>
      </c>
      <c r="C35" s="90" t="s">
        <v>98</v>
      </c>
      <c r="D35" s="90" t="s">
        <v>119</v>
      </c>
      <c r="E35" s="50" t="s">
        <v>120</v>
      </c>
      <c r="F35" s="50" t="s">
        <v>67</v>
      </c>
      <c r="G35" s="52"/>
      <c r="H35" s="53" t="s">
        <v>64</v>
      </c>
      <c r="I35" s="51">
        <v>36.25</v>
      </c>
      <c r="J35" s="15">
        <v>0.15</v>
      </c>
      <c r="K35" s="51">
        <f>I35*(1-J35)*(1+0.75%)</f>
        <v>31.043593750000003</v>
      </c>
      <c r="AM35" s="9"/>
    </row>
    <row r="36" spans="1:39" ht="29.1">
      <c r="A36" s="88" t="s">
        <v>57</v>
      </c>
      <c r="B36" s="87" t="s">
        <v>58</v>
      </c>
      <c r="C36" s="90" t="s">
        <v>98</v>
      </c>
      <c r="D36" s="90" t="s">
        <v>121</v>
      </c>
      <c r="E36" s="50" t="s">
        <v>122</v>
      </c>
      <c r="F36" s="50" t="s">
        <v>67</v>
      </c>
      <c r="G36" s="52"/>
      <c r="H36" s="53" t="s">
        <v>64</v>
      </c>
      <c r="I36" s="51">
        <v>32.630000000000003</v>
      </c>
      <c r="J36" s="15">
        <v>0.15</v>
      </c>
      <c r="K36" s="51">
        <f>I36*(1-J36)*(1+0.75%)</f>
        <v>27.943516250000002</v>
      </c>
      <c r="AM36" s="9"/>
    </row>
    <row r="37" spans="1:39" ht="29.1">
      <c r="A37" s="88" t="s">
        <v>57</v>
      </c>
      <c r="B37" s="87" t="s">
        <v>58</v>
      </c>
      <c r="C37" s="90" t="s">
        <v>98</v>
      </c>
      <c r="D37" s="90" t="s">
        <v>123</v>
      </c>
      <c r="E37" s="50" t="s">
        <v>124</v>
      </c>
      <c r="F37" s="50" t="s">
        <v>67</v>
      </c>
      <c r="G37" s="52"/>
      <c r="H37" s="53" t="s">
        <v>64</v>
      </c>
      <c r="I37" s="51">
        <v>29.36</v>
      </c>
      <c r="J37" s="15">
        <v>0.15</v>
      </c>
      <c r="K37" s="51">
        <f>I37*(1-J37)*(1+0.75%)</f>
        <v>25.143170000000001</v>
      </c>
      <c r="AM37" s="9"/>
    </row>
    <row r="38" spans="1:39" ht="29.1">
      <c r="A38" s="88" t="s">
        <v>57</v>
      </c>
      <c r="B38" s="87" t="s">
        <v>58</v>
      </c>
      <c r="C38" s="90" t="s">
        <v>98</v>
      </c>
      <c r="D38" s="90" t="s">
        <v>125</v>
      </c>
      <c r="E38" s="50" t="s">
        <v>126</v>
      </c>
      <c r="F38" s="50" t="s">
        <v>67</v>
      </c>
      <c r="G38" s="52"/>
      <c r="H38" s="53" t="s">
        <v>64</v>
      </c>
      <c r="I38" s="51">
        <v>26.43</v>
      </c>
      <c r="J38" s="15">
        <v>0.15</v>
      </c>
      <c r="K38" s="51">
        <f>I38*(1-J38)*(1+0.75%)</f>
        <v>22.633991250000001</v>
      </c>
      <c r="AM38" s="9"/>
    </row>
    <row r="39" spans="1:39" ht="29.1">
      <c r="A39" s="88" t="s">
        <v>57</v>
      </c>
      <c r="B39" s="87" t="s">
        <v>58</v>
      </c>
      <c r="C39" s="90" t="s">
        <v>98</v>
      </c>
      <c r="D39" s="90" t="s">
        <v>127</v>
      </c>
      <c r="E39" s="50" t="s">
        <v>128</v>
      </c>
      <c r="F39" s="50" t="s">
        <v>67</v>
      </c>
      <c r="G39" s="52"/>
      <c r="H39" s="53" t="s">
        <v>64</v>
      </c>
      <c r="I39" s="51">
        <v>23.79</v>
      </c>
      <c r="J39" s="15">
        <v>0.15</v>
      </c>
      <c r="K39" s="51">
        <f>I39*(1-J39)*(1+0.75%)</f>
        <v>20.373161249999999</v>
      </c>
      <c r="AM39" s="9"/>
    </row>
    <row r="40" spans="1:39" ht="29.1">
      <c r="A40" s="88" t="s">
        <v>57</v>
      </c>
      <c r="B40" s="87" t="s">
        <v>58</v>
      </c>
      <c r="C40" s="90" t="s">
        <v>98</v>
      </c>
      <c r="D40" s="90" t="s">
        <v>129</v>
      </c>
      <c r="E40" s="50" t="s">
        <v>130</v>
      </c>
      <c r="F40" s="50" t="s">
        <v>67</v>
      </c>
      <c r="G40" s="52"/>
      <c r="H40" s="53" t="s">
        <v>64</v>
      </c>
      <c r="I40" s="51">
        <v>21.4</v>
      </c>
      <c r="J40" s="15">
        <v>0.15</v>
      </c>
      <c r="K40" s="51">
        <f>I40*(1-J40)*(1+0.75%)</f>
        <v>18.326425</v>
      </c>
      <c r="AM40" s="9"/>
    </row>
    <row r="41" spans="1:39" ht="43.7">
      <c r="A41" s="88" t="s">
        <v>57</v>
      </c>
      <c r="B41" s="87" t="s">
        <v>58</v>
      </c>
      <c r="C41" s="90" t="s">
        <v>98</v>
      </c>
      <c r="D41" s="90" t="s">
        <v>131</v>
      </c>
      <c r="E41" s="50" t="s">
        <v>132</v>
      </c>
      <c r="F41" s="50" t="s">
        <v>67</v>
      </c>
      <c r="G41" s="52"/>
      <c r="H41" s="53" t="s">
        <v>64</v>
      </c>
      <c r="I41" s="51">
        <v>19.27</v>
      </c>
      <c r="J41" s="15">
        <v>0.15</v>
      </c>
      <c r="K41" s="51">
        <f>I41*(1-J41)*(1+0.75%)</f>
        <v>16.502346250000002</v>
      </c>
      <c r="AM41" s="9"/>
    </row>
    <row r="42" spans="1:39" ht="29.1">
      <c r="A42" s="88" t="s">
        <v>57</v>
      </c>
      <c r="B42" s="87" t="s">
        <v>58</v>
      </c>
      <c r="C42" s="90" t="s">
        <v>133</v>
      </c>
      <c r="D42" s="90" t="s">
        <v>134</v>
      </c>
      <c r="E42" s="50" t="s">
        <v>135</v>
      </c>
      <c r="F42" s="50" t="s">
        <v>67</v>
      </c>
      <c r="G42" s="52"/>
      <c r="H42" s="53" t="s">
        <v>64</v>
      </c>
      <c r="I42" s="51">
        <v>119.56</v>
      </c>
      <c r="J42" s="15">
        <v>0.15</v>
      </c>
      <c r="K42" s="51">
        <f>I42*(1-J42)*(1+0.75%)</f>
        <v>102.38819500000001</v>
      </c>
      <c r="AM42" s="9"/>
    </row>
    <row r="43" spans="1:39" ht="29.1">
      <c r="A43" s="88" t="s">
        <v>57</v>
      </c>
      <c r="B43" s="87" t="s">
        <v>58</v>
      </c>
      <c r="C43" s="90" t="s">
        <v>133</v>
      </c>
      <c r="D43" s="90" t="s">
        <v>136</v>
      </c>
      <c r="E43" s="50" t="s">
        <v>137</v>
      </c>
      <c r="F43" s="50" t="s">
        <v>67</v>
      </c>
      <c r="G43" s="52"/>
      <c r="H43" s="53" t="s">
        <v>64</v>
      </c>
      <c r="I43" s="51">
        <v>107.6</v>
      </c>
      <c r="J43" s="15">
        <v>0.15</v>
      </c>
      <c r="K43" s="51">
        <f>I43*(1-J43)*(1+0.75%)</f>
        <v>92.145949999999999</v>
      </c>
      <c r="AM43" s="9"/>
    </row>
    <row r="44" spans="1:39" ht="29.1">
      <c r="A44" s="88" t="s">
        <v>57</v>
      </c>
      <c r="B44" s="87" t="s">
        <v>58</v>
      </c>
      <c r="C44" s="90" t="s">
        <v>133</v>
      </c>
      <c r="D44" s="90" t="s">
        <v>138</v>
      </c>
      <c r="E44" s="50" t="s">
        <v>139</v>
      </c>
      <c r="F44" s="50" t="s">
        <v>67</v>
      </c>
      <c r="G44" s="52"/>
      <c r="H44" s="53" t="s">
        <v>64</v>
      </c>
      <c r="I44" s="51">
        <v>96.84</v>
      </c>
      <c r="J44" s="15">
        <v>0.15</v>
      </c>
      <c r="K44" s="51">
        <f>I44*(1-J44)*(1+0.75%)</f>
        <v>82.931355000000011</v>
      </c>
      <c r="AM44" s="9"/>
    </row>
    <row r="45" spans="1:39" ht="29.1">
      <c r="A45" s="88" t="s">
        <v>57</v>
      </c>
      <c r="B45" s="87" t="s">
        <v>58</v>
      </c>
      <c r="C45" s="90" t="s">
        <v>133</v>
      </c>
      <c r="D45" s="90" t="s">
        <v>140</v>
      </c>
      <c r="E45" s="50" t="s">
        <v>141</v>
      </c>
      <c r="F45" s="50" t="s">
        <v>67</v>
      </c>
      <c r="G45" s="52"/>
      <c r="H45" s="53" t="s">
        <v>64</v>
      </c>
      <c r="I45" s="51">
        <v>87.16</v>
      </c>
      <c r="J45" s="15">
        <v>0.15</v>
      </c>
      <c r="K45" s="51">
        <f>I45*(1-J45)*(1+0.75%)</f>
        <v>74.641644999999997</v>
      </c>
      <c r="AM45" s="9"/>
    </row>
    <row r="46" spans="1:39" ht="29.1">
      <c r="A46" s="88" t="s">
        <v>57</v>
      </c>
      <c r="B46" s="87" t="s">
        <v>58</v>
      </c>
      <c r="C46" s="90" t="s">
        <v>133</v>
      </c>
      <c r="D46" s="90" t="s">
        <v>142</v>
      </c>
      <c r="E46" s="50" t="s">
        <v>143</v>
      </c>
      <c r="F46" s="50" t="s">
        <v>67</v>
      </c>
      <c r="G46" s="52"/>
      <c r="H46" s="53" t="s">
        <v>64</v>
      </c>
      <c r="I46" s="51">
        <v>78.44</v>
      </c>
      <c r="J46" s="15">
        <v>0.15</v>
      </c>
      <c r="K46" s="51">
        <f>I46*(1-J46)*(1+0.75%)</f>
        <v>67.174054999999996</v>
      </c>
      <c r="AM46" s="9"/>
    </row>
    <row r="47" spans="1:39" ht="29.1">
      <c r="A47" s="88" t="s">
        <v>57</v>
      </c>
      <c r="B47" s="87" t="s">
        <v>58</v>
      </c>
      <c r="C47" s="90" t="s">
        <v>133</v>
      </c>
      <c r="D47" s="90" t="s">
        <v>144</v>
      </c>
      <c r="E47" s="50" t="s">
        <v>145</v>
      </c>
      <c r="F47" s="50" t="s">
        <v>67</v>
      </c>
      <c r="G47" s="52"/>
      <c r="H47" s="53" t="s">
        <v>64</v>
      </c>
      <c r="I47" s="51">
        <v>70.599999999999994</v>
      </c>
      <c r="J47" s="15">
        <v>0.15</v>
      </c>
      <c r="K47" s="51">
        <f>I47*(1-J47)*(1+0.75%)</f>
        <v>60.460074999999996</v>
      </c>
      <c r="AM47" s="9"/>
    </row>
    <row r="48" spans="1:39" ht="29.1">
      <c r="A48" s="88" t="s">
        <v>57</v>
      </c>
      <c r="B48" s="87" t="s">
        <v>58</v>
      </c>
      <c r="C48" s="90" t="s">
        <v>133</v>
      </c>
      <c r="D48" s="90" t="s">
        <v>146</v>
      </c>
      <c r="E48" s="50" t="s">
        <v>147</v>
      </c>
      <c r="F48" s="50" t="s">
        <v>67</v>
      </c>
      <c r="G48" s="52"/>
      <c r="H48" s="53" t="s">
        <v>64</v>
      </c>
      <c r="I48" s="51">
        <v>63.54</v>
      </c>
      <c r="J48" s="15">
        <v>0.15</v>
      </c>
      <c r="K48" s="51">
        <f>I48*(1-J48)*(1+0.75%)</f>
        <v>54.414067500000002</v>
      </c>
      <c r="AM48" s="9"/>
    </row>
    <row r="49" spans="1:39" ht="29.1">
      <c r="A49" s="88" t="s">
        <v>57</v>
      </c>
      <c r="B49" s="87" t="s">
        <v>58</v>
      </c>
      <c r="C49" s="90" t="s">
        <v>133</v>
      </c>
      <c r="D49" s="90" t="s">
        <v>148</v>
      </c>
      <c r="E49" s="50" t="s">
        <v>149</v>
      </c>
      <c r="F49" s="50" t="s">
        <v>67</v>
      </c>
      <c r="G49" s="52"/>
      <c r="H49" s="53" t="s">
        <v>64</v>
      </c>
      <c r="I49" s="51">
        <v>57.18</v>
      </c>
      <c r="J49" s="15">
        <v>0.15</v>
      </c>
      <c r="K49" s="51">
        <f>I49*(1-J49)*(1+0.75%)</f>
        <v>48.967522500000001</v>
      </c>
      <c r="AM49" s="9"/>
    </row>
    <row r="50" spans="1:39" ht="29.1">
      <c r="A50" s="88" t="s">
        <v>57</v>
      </c>
      <c r="B50" s="87" t="s">
        <v>58</v>
      </c>
      <c r="C50" s="90" t="s">
        <v>133</v>
      </c>
      <c r="D50" s="90" t="s">
        <v>150</v>
      </c>
      <c r="E50" s="50" t="s">
        <v>151</v>
      </c>
      <c r="F50" s="50" t="s">
        <v>67</v>
      </c>
      <c r="G50" s="52"/>
      <c r="H50" s="53" t="s">
        <v>64</v>
      </c>
      <c r="I50" s="51">
        <v>51.47</v>
      </c>
      <c r="J50" s="15">
        <v>0.15</v>
      </c>
      <c r="K50" s="51">
        <f>I50*(1-J50)*(1+0.75%)</f>
        <v>44.07762125</v>
      </c>
      <c r="AM50" s="9"/>
    </row>
    <row r="51" spans="1:39" ht="29.1">
      <c r="A51" s="88" t="s">
        <v>57</v>
      </c>
      <c r="B51" s="87" t="s">
        <v>58</v>
      </c>
      <c r="C51" s="90" t="s">
        <v>133</v>
      </c>
      <c r="D51" s="90" t="s">
        <v>152</v>
      </c>
      <c r="E51" s="50" t="s">
        <v>153</v>
      </c>
      <c r="F51" s="50" t="s">
        <v>67</v>
      </c>
      <c r="G51" s="52"/>
      <c r="H51" s="53" t="s">
        <v>64</v>
      </c>
      <c r="I51" s="51">
        <v>46.32</v>
      </c>
      <c r="J51" s="15">
        <v>0.15</v>
      </c>
      <c r="K51" s="51">
        <f>I51*(1-J51)*(1+0.75%)</f>
        <v>39.667290000000001</v>
      </c>
      <c r="AM51" s="9"/>
    </row>
    <row r="52" spans="1:39" ht="29.1">
      <c r="A52" s="88" t="s">
        <v>57</v>
      </c>
      <c r="B52" s="87" t="s">
        <v>58</v>
      </c>
      <c r="C52" s="90" t="s">
        <v>133</v>
      </c>
      <c r="D52" s="90" t="s">
        <v>154</v>
      </c>
      <c r="E52" s="50" t="s">
        <v>155</v>
      </c>
      <c r="F52" s="50" t="s">
        <v>67</v>
      </c>
      <c r="G52" s="52"/>
      <c r="H52" s="53" t="s">
        <v>64</v>
      </c>
      <c r="I52" s="51">
        <v>41.69</v>
      </c>
      <c r="J52" s="15">
        <v>0.15</v>
      </c>
      <c r="K52" s="51">
        <f>I52*(1-J52)*(1+0.75%)</f>
        <v>35.702273749999996</v>
      </c>
      <c r="AM52" s="9"/>
    </row>
    <row r="53" spans="1:39" ht="29.1">
      <c r="A53" s="88" t="s">
        <v>57</v>
      </c>
      <c r="B53" s="87" t="s">
        <v>58</v>
      </c>
      <c r="C53" s="90" t="s">
        <v>133</v>
      </c>
      <c r="D53" s="90" t="s">
        <v>156</v>
      </c>
      <c r="E53" s="50" t="s">
        <v>157</v>
      </c>
      <c r="F53" s="50" t="s">
        <v>67</v>
      </c>
      <c r="G53" s="52"/>
      <c r="H53" s="53" t="s">
        <v>64</v>
      </c>
      <c r="I53" s="51">
        <v>37.520000000000003</v>
      </c>
      <c r="J53" s="15">
        <v>0.15</v>
      </c>
      <c r="K53" s="51">
        <f>I53*(1-J53)*(1+0.75%)</f>
        <v>32.131190000000004</v>
      </c>
      <c r="AM53" s="9"/>
    </row>
    <row r="54" spans="1:39" ht="29.1">
      <c r="A54" s="88" t="s">
        <v>57</v>
      </c>
      <c r="B54" s="87" t="s">
        <v>58</v>
      </c>
      <c r="C54" s="90" t="s">
        <v>133</v>
      </c>
      <c r="D54" s="90" t="s">
        <v>158</v>
      </c>
      <c r="E54" s="50" t="s">
        <v>159</v>
      </c>
      <c r="F54" s="50" t="s">
        <v>67</v>
      </c>
      <c r="G54" s="52"/>
      <c r="H54" s="53" t="s">
        <v>64</v>
      </c>
      <c r="I54" s="51">
        <v>33.770000000000003</v>
      </c>
      <c r="J54" s="15">
        <v>0.15</v>
      </c>
      <c r="K54" s="51">
        <f>I54*(1-J54)*(1+0.75%)</f>
        <v>28.919783750000004</v>
      </c>
      <c r="AM54" s="9"/>
    </row>
    <row r="55" spans="1:39" ht="29.1">
      <c r="A55" s="88" t="s">
        <v>57</v>
      </c>
      <c r="B55" s="87" t="s">
        <v>58</v>
      </c>
      <c r="C55" s="90" t="s">
        <v>133</v>
      </c>
      <c r="D55" s="90" t="s">
        <v>160</v>
      </c>
      <c r="E55" s="50" t="s">
        <v>161</v>
      </c>
      <c r="F55" s="50" t="s">
        <v>67</v>
      </c>
      <c r="G55" s="52"/>
      <c r="H55" s="53" t="s">
        <v>64</v>
      </c>
      <c r="I55" s="51">
        <v>30.39</v>
      </c>
      <c r="J55" s="15">
        <v>0.15</v>
      </c>
      <c r="K55" s="51">
        <f>I55*(1-J55)*(1+0.75%)</f>
        <v>26.025236249999999</v>
      </c>
      <c r="AM55" s="9"/>
    </row>
    <row r="56" spans="1:39" ht="29.1">
      <c r="A56" s="88" t="s">
        <v>57</v>
      </c>
      <c r="B56" s="87" t="s">
        <v>58</v>
      </c>
      <c r="C56" s="90" t="s">
        <v>133</v>
      </c>
      <c r="D56" s="90" t="s">
        <v>162</v>
      </c>
      <c r="E56" s="50" t="s">
        <v>163</v>
      </c>
      <c r="F56" s="50" t="s">
        <v>67</v>
      </c>
      <c r="G56" s="52"/>
      <c r="H56" s="53" t="s">
        <v>64</v>
      </c>
      <c r="I56" s="51">
        <v>27.35</v>
      </c>
      <c r="J56" s="15">
        <v>0.15</v>
      </c>
      <c r="K56" s="51">
        <f>I56*(1-J56)*(1+0.75%)</f>
        <v>23.421856250000005</v>
      </c>
      <c r="AM56" s="9"/>
    </row>
    <row r="57" spans="1:39" ht="29.1">
      <c r="A57" s="88" t="s">
        <v>57</v>
      </c>
      <c r="B57" s="87" t="s">
        <v>58</v>
      </c>
      <c r="C57" s="90" t="s">
        <v>133</v>
      </c>
      <c r="D57" s="90" t="s">
        <v>164</v>
      </c>
      <c r="E57" s="50" t="s">
        <v>165</v>
      </c>
      <c r="F57" s="50" t="s">
        <v>67</v>
      </c>
      <c r="G57" s="52"/>
      <c r="H57" s="53" t="s">
        <v>64</v>
      </c>
      <c r="I57" s="51">
        <v>24.61</v>
      </c>
      <c r="J57" s="15">
        <v>0.15</v>
      </c>
      <c r="K57" s="51">
        <f>I57*(1-J57)*(1+0.75%)</f>
        <v>21.075388749999998</v>
      </c>
      <c r="AM57" s="9"/>
    </row>
    <row r="58" spans="1:39" ht="43.7">
      <c r="A58" s="88" t="s">
        <v>57</v>
      </c>
      <c r="B58" s="87" t="s">
        <v>58</v>
      </c>
      <c r="C58" s="90" t="s">
        <v>133</v>
      </c>
      <c r="D58" s="90" t="s">
        <v>166</v>
      </c>
      <c r="E58" s="50" t="s">
        <v>167</v>
      </c>
      <c r="F58" s="50" t="s">
        <v>67</v>
      </c>
      <c r="G58" s="52"/>
      <c r="H58" s="53" t="s">
        <v>64</v>
      </c>
      <c r="I58" s="51">
        <v>22.16</v>
      </c>
      <c r="J58" s="15">
        <v>0.15</v>
      </c>
      <c r="K58" s="51">
        <f>I58*(1-J58)*(1+0.75%)</f>
        <v>18.977270000000001</v>
      </c>
      <c r="AM58" s="9"/>
    </row>
    <row r="59" spans="1:39" ht="29.1">
      <c r="A59" s="88" t="s">
        <v>57</v>
      </c>
      <c r="B59" s="87" t="s">
        <v>58</v>
      </c>
      <c r="C59" s="90" t="s">
        <v>168</v>
      </c>
      <c r="D59" s="90" t="s">
        <v>169</v>
      </c>
      <c r="E59" s="50" t="s">
        <v>170</v>
      </c>
      <c r="F59" s="50" t="s">
        <v>67</v>
      </c>
      <c r="G59" s="52"/>
      <c r="H59" s="53" t="s">
        <v>64</v>
      </c>
      <c r="I59" s="51">
        <v>81.569999999999993</v>
      </c>
      <c r="J59" s="15">
        <v>0.15</v>
      </c>
      <c r="K59" s="51">
        <f>I59*(1-J59)*(1+0.75%)</f>
        <v>69.854508749999994</v>
      </c>
      <c r="AM59" s="9"/>
    </row>
    <row r="60" spans="1:39" ht="29.1">
      <c r="A60" s="88" t="s">
        <v>57</v>
      </c>
      <c r="B60" s="87" t="s">
        <v>58</v>
      </c>
      <c r="C60" s="90" t="s">
        <v>168</v>
      </c>
      <c r="D60" s="90" t="s">
        <v>171</v>
      </c>
      <c r="E60" s="50" t="s">
        <v>172</v>
      </c>
      <c r="F60" s="50" t="s">
        <v>67</v>
      </c>
      <c r="G60" s="52"/>
      <c r="H60" s="53" t="s">
        <v>64</v>
      </c>
      <c r="I60" s="51">
        <v>73.42</v>
      </c>
      <c r="J60" s="15">
        <v>0.15</v>
      </c>
      <c r="K60" s="51">
        <f>I60*(1-J60)*(1+0.75%)</f>
        <v>62.875052500000002</v>
      </c>
      <c r="AM60" s="9"/>
    </row>
    <row r="61" spans="1:39" ht="29.1">
      <c r="A61" s="88" t="s">
        <v>57</v>
      </c>
      <c r="B61" s="87" t="s">
        <v>58</v>
      </c>
      <c r="C61" s="90" t="s">
        <v>168</v>
      </c>
      <c r="D61" s="90" t="s">
        <v>173</v>
      </c>
      <c r="E61" s="50" t="s">
        <v>174</v>
      </c>
      <c r="F61" s="50" t="s">
        <v>67</v>
      </c>
      <c r="G61" s="52"/>
      <c r="H61" s="53" t="s">
        <v>64</v>
      </c>
      <c r="I61" s="51">
        <v>66.08</v>
      </c>
      <c r="J61" s="15">
        <v>0.15</v>
      </c>
      <c r="K61" s="51">
        <f>I61*(1-J61)*(1+0.75%)</f>
        <v>56.589260000000003</v>
      </c>
      <c r="AM61" s="9"/>
    </row>
    <row r="62" spans="1:39" ht="29.1">
      <c r="A62" s="88" t="s">
        <v>57</v>
      </c>
      <c r="B62" s="87" t="s">
        <v>58</v>
      </c>
      <c r="C62" s="90" t="s">
        <v>168</v>
      </c>
      <c r="D62" s="90" t="s">
        <v>175</v>
      </c>
      <c r="E62" s="50" t="s">
        <v>176</v>
      </c>
      <c r="F62" s="50" t="s">
        <v>67</v>
      </c>
      <c r="G62" s="52"/>
      <c r="H62" s="53" t="s">
        <v>64</v>
      </c>
      <c r="I62" s="51">
        <v>59.47</v>
      </c>
      <c r="J62" s="15">
        <v>0.15</v>
      </c>
      <c r="K62" s="51">
        <f>I62*(1-J62)*(1+0.75%)</f>
        <v>50.928621249999999</v>
      </c>
      <c r="AM62" s="9"/>
    </row>
    <row r="63" spans="1:39" ht="29.1">
      <c r="A63" s="88" t="s">
        <v>57</v>
      </c>
      <c r="B63" s="87" t="s">
        <v>58</v>
      </c>
      <c r="C63" s="90" t="s">
        <v>168</v>
      </c>
      <c r="D63" s="90" t="s">
        <v>177</v>
      </c>
      <c r="E63" s="50" t="s">
        <v>178</v>
      </c>
      <c r="F63" s="50" t="s">
        <v>67</v>
      </c>
      <c r="G63" s="52"/>
      <c r="H63" s="53" t="s">
        <v>64</v>
      </c>
      <c r="I63" s="51">
        <v>53.52</v>
      </c>
      <c r="J63" s="15">
        <v>0.15</v>
      </c>
      <c r="K63" s="51">
        <f>I63*(1-J63)*(1+0.75%)</f>
        <v>45.833190000000009</v>
      </c>
      <c r="AM63" s="9"/>
    </row>
    <row r="64" spans="1:39" ht="29.1">
      <c r="A64" s="88" t="s">
        <v>57</v>
      </c>
      <c r="B64" s="87" t="s">
        <v>58</v>
      </c>
      <c r="C64" s="90" t="s">
        <v>168</v>
      </c>
      <c r="D64" s="90" t="s">
        <v>179</v>
      </c>
      <c r="E64" s="50" t="s">
        <v>180</v>
      </c>
      <c r="F64" s="50" t="s">
        <v>67</v>
      </c>
      <c r="G64" s="52"/>
      <c r="H64" s="53" t="s">
        <v>64</v>
      </c>
      <c r="I64" s="51">
        <v>48.17</v>
      </c>
      <c r="J64" s="15">
        <v>0.15</v>
      </c>
      <c r="K64" s="51">
        <f>I64*(1-J64)*(1+0.75%)</f>
        <v>41.251583750000002</v>
      </c>
      <c r="AM64" s="9"/>
    </row>
    <row r="65" spans="1:39" ht="29.1">
      <c r="A65" s="88" t="s">
        <v>57</v>
      </c>
      <c r="B65" s="87" t="s">
        <v>58</v>
      </c>
      <c r="C65" s="90" t="s">
        <v>168</v>
      </c>
      <c r="D65" s="90" t="s">
        <v>181</v>
      </c>
      <c r="E65" s="50" t="s">
        <v>182</v>
      </c>
      <c r="F65" s="50" t="s">
        <v>67</v>
      </c>
      <c r="G65" s="52"/>
      <c r="H65" s="53" t="s">
        <v>64</v>
      </c>
      <c r="I65" s="51">
        <v>43.35</v>
      </c>
      <c r="J65" s="15">
        <v>0.15</v>
      </c>
      <c r="K65" s="51">
        <f>I65*(1-J65)*(1+0.75%)</f>
        <v>37.123856250000003</v>
      </c>
      <c r="AM65" s="9"/>
    </row>
    <row r="66" spans="1:39" ht="29.1">
      <c r="A66" s="88" t="s">
        <v>57</v>
      </c>
      <c r="B66" s="87" t="s">
        <v>58</v>
      </c>
      <c r="C66" s="90" t="s">
        <v>168</v>
      </c>
      <c r="D66" s="90" t="s">
        <v>183</v>
      </c>
      <c r="E66" s="50" t="s">
        <v>184</v>
      </c>
      <c r="F66" s="50" t="s">
        <v>67</v>
      </c>
      <c r="G66" s="52"/>
      <c r="H66" s="53" t="s">
        <v>64</v>
      </c>
      <c r="I66" s="51">
        <v>39.020000000000003</v>
      </c>
      <c r="J66" s="15">
        <v>0.15</v>
      </c>
      <c r="K66" s="51">
        <f>I66*(1-J66)*(1+0.75%)</f>
        <v>33.415752500000004</v>
      </c>
      <c r="AM66" s="9"/>
    </row>
    <row r="67" spans="1:39" ht="29.1">
      <c r="A67" s="88" t="s">
        <v>57</v>
      </c>
      <c r="B67" s="87" t="s">
        <v>58</v>
      </c>
      <c r="C67" s="90" t="s">
        <v>168</v>
      </c>
      <c r="D67" s="90" t="s">
        <v>185</v>
      </c>
      <c r="E67" s="50" t="s">
        <v>186</v>
      </c>
      <c r="F67" s="50" t="s">
        <v>67</v>
      </c>
      <c r="G67" s="52"/>
      <c r="H67" s="53" t="s">
        <v>64</v>
      </c>
      <c r="I67" s="51">
        <v>35.11</v>
      </c>
      <c r="J67" s="15">
        <v>0.15</v>
      </c>
      <c r="K67" s="51">
        <f>I67*(1-J67)*(1+0.75%)</f>
        <v>30.067326250000001</v>
      </c>
      <c r="AM67" s="9"/>
    </row>
    <row r="68" spans="1:39" ht="29.1">
      <c r="A68" s="88" t="s">
        <v>57</v>
      </c>
      <c r="B68" s="87" t="s">
        <v>58</v>
      </c>
      <c r="C68" s="90" t="s">
        <v>168</v>
      </c>
      <c r="D68" s="90" t="s">
        <v>187</v>
      </c>
      <c r="E68" s="50" t="s">
        <v>188</v>
      </c>
      <c r="F68" s="50" t="s">
        <v>67</v>
      </c>
      <c r="G68" s="52"/>
      <c r="H68" s="53" t="s">
        <v>64</v>
      </c>
      <c r="I68" s="51">
        <v>31.61</v>
      </c>
      <c r="J68" s="15">
        <v>0.15</v>
      </c>
      <c r="K68" s="51">
        <f>I68*(1-J68)*(1+0.75%)</f>
        <v>27.070013749999998</v>
      </c>
      <c r="AM68" s="9"/>
    </row>
    <row r="69" spans="1:39" ht="29.1">
      <c r="A69" s="88" t="s">
        <v>57</v>
      </c>
      <c r="B69" s="87" t="s">
        <v>58</v>
      </c>
      <c r="C69" s="90" t="s">
        <v>168</v>
      </c>
      <c r="D69" s="90" t="s">
        <v>189</v>
      </c>
      <c r="E69" s="50" t="s">
        <v>190</v>
      </c>
      <c r="F69" s="50" t="s">
        <v>67</v>
      </c>
      <c r="G69" s="52"/>
      <c r="H69" s="53" t="s">
        <v>64</v>
      </c>
      <c r="I69" s="51">
        <v>28.45</v>
      </c>
      <c r="J69" s="15">
        <v>0.15</v>
      </c>
      <c r="K69" s="51">
        <f>I69*(1-J69)*(1+0.75%)</f>
        <v>24.363868749999998</v>
      </c>
      <c r="AM69" s="9"/>
    </row>
    <row r="70" spans="1:39" ht="29.1">
      <c r="A70" s="88" t="s">
        <v>57</v>
      </c>
      <c r="B70" s="87" t="s">
        <v>58</v>
      </c>
      <c r="C70" s="90" t="s">
        <v>168</v>
      </c>
      <c r="D70" s="90" t="s">
        <v>191</v>
      </c>
      <c r="E70" s="50" t="s">
        <v>192</v>
      </c>
      <c r="F70" s="50" t="s">
        <v>67</v>
      </c>
      <c r="G70" s="52"/>
      <c r="H70" s="53" t="s">
        <v>64</v>
      </c>
      <c r="I70" s="51">
        <v>25.6</v>
      </c>
      <c r="J70" s="15">
        <v>0.15</v>
      </c>
      <c r="K70" s="51">
        <f>I70*(1-J70)*(1+0.75%)</f>
        <v>21.923200000000001</v>
      </c>
      <c r="AM70" s="9"/>
    </row>
    <row r="71" spans="1:39" ht="29.1">
      <c r="A71" s="88" t="s">
        <v>57</v>
      </c>
      <c r="B71" s="87" t="s">
        <v>58</v>
      </c>
      <c r="C71" s="90" t="s">
        <v>168</v>
      </c>
      <c r="D71" s="90" t="s">
        <v>193</v>
      </c>
      <c r="E71" s="50" t="s">
        <v>194</v>
      </c>
      <c r="F71" s="50" t="s">
        <v>67</v>
      </c>
      <c r="G71" s="52"/>
      <c r="H71" s="53" t="s">
        <v>64</v>
      </c>
      <c r="I71" s="51">
        <v>23.04</v>
      </c>
      <c r="J71" s="15">
        <v>0.15</v>
      </c>
      <c r="K71" s="51">
        <f>I71*(1-J71)*(1+0.75%)</f>
        <v>19.730879999999999</v>
      </c>
      <c r="AM71" s="9"/>
    </row>
    <row r="72" spans="1:39" ht="29.1">
      <c r="A72" s="88" t="s">
        <v>57</v>
      </c>
      <c r="B72" s="87" t="s">
        <v>58</v>
      </c>
      <c r="C72" s="90" t="s">
        <v>168</v>
      </c>
      <c r="D72" s="90" t="s">
        <v>195</v>
      </c>
      <c r="E72" s="50" t="s">
        <v>196</v>
      </c>
      <c r="F72" s="50" t="s">
        <v>67</v>
      </c>
      <c r="G72" s="52"/>
      <c r="H72" s="53" t="s">
        <v>64</v>
      </c>
      <c r="I72" s="51">
        <v>20.74</v>
      </c>
      <c r="J72" s="15">
        <v>0.15</v>
      </c>
      <c r="K72" s="51">
        <f>I72*(1-J72)*(1+0.75%)</f>
        <v>17.761217499999997</v>
      </c>
      <c r="AM72" s="9"/>
    </row>
    <row r="73" spans="1:39" ht="29.1">
      <c r="A73" s="88" t="s">
        <v>57</v>
      </c>
      <c r="B73" s="87" t="s">
        <v>58</v>
      </c>
      <c r="C73" s="90" t="s">
        <v>168</v>
      </c>
      <c r="D73" s="90" t="s">
        <v>197</v>
      </c>
      <c r="E73" s="50" t="s">
        <v>198</v>
      </c>
      <c r="F73" s="50" t="s">
        <v>67</v>
      </c>
      <c r="G73" s="52"/>
      <c r="H73" s="53" t="s">
        <v>64</v>
      </c>
      <c r="I73" s="51">
        <v>18.66</v>
      </c>
      <c r="J73" s="15">
        <v>0.15</v>
      </c>
      <c r="K73" s="51">
        <f>I73*(1-J73)*(1+0.75%)</f>
        <v>15.979957499999999</v>
      </c>
      <c r="AM73" s="9"/>
    </row>
    <row r="74" spans="1:39" ht="29.1">
      <c r="A74" s="88" t="s">
        <v>57</v>
      </c>
      <c r="B74" s="87" t="s">
        <v>58</v>
      </c>
      <c r="C74" s="90" t="s">
        <v>168</v>
      </c>
      <c r="D74" s="90" t="s">
        <v>199</v>
      </c>
      <c r="E74" s="50" t="s">
        <v>200</v>
      </c>
      <c r="F74" s="50" t="s">
        <v>67</v>
      </c>
      <c r="G74" s="52"/>
      <c r="H74" s="53" t="s">
        <v>64</v>
      </c>
      <c r="I74" s="51">
        <v>16.8</v>
      </c>
      <c r="J74" s="15">
        <v>0.15</v>
      </c>
      <c r="K74" s="51">
        <f>I74*(1-J74)*(1+0.75%)</f>
        <v>14.3871</v>
      </c>
      <c r="AM74" s="9"/>
    </row>
    <row r="75" spans="1:39" ht="29.1">
      <c r="A75" s="88" t="s">
        <v>57</v>
      </c>
      <c r="B75" s="87" t="s">
        <v>58</v>
      </c>
      <c r="C75" s="90" t="s">
        <v>168</v>
      </c>
      <c r="D75" s="90" t="s">
        <v>201</v>
      </c>
      <c r="E75" s="50" t="s">
        <v>202</v>
      </c>
      <c r="F75" s="50" t="s">
        <v>67</v>
      </c>
      <c r="G75" s="52"/>
      <c r="H75" s="53" t="s">
        <v>64</v>
      </c>
      <c r="I75" s="51">
        <v>15.11</v>
      </c>
      <c r="J75" s="15">
        <v>0.15</v>
      </c>
      <c r="K75" s="51">
        <f>I75*(1-J75)*(1+0.75%)</f>
        <v>12.939826249999999</v>
      </c>
      <c r="AM75" s="9"/>
    </row>
    <row r="76" spans="1:39" ht="29.1">
      <c r="A76" s="88" t="s">
        <v>57</v>
      </c>
      <c r="B76" s="87" t="s">
        <v>58</v>
      </c>
      <c r="C76" s="90" t="s">
        <v>203</v>
      </c>
      <c r="D76" s="90" t="s">
        <v>204</v>
      </c>
      <c r="E76" s="50" t="s">
        <v>205</v>
      </c>
      <c r="F76" s="50" t="s">
        <v>67</v>
      </c>
      <c r="G76" s="52"/>
      <c r="H76" s="53" t="s">
        <v>64</v>
      </c>
      <c r="I76" s="51">
        <v>168.61</v>
      </c>
      <c r="J76" s="15">
        <v>0.15</v>
      </c>
      <c r="K76" s="51">
        <f>I76*(1-J76)*(1+0.75%)</f>
        <v>144.39338875000001</v>
      </c>
      <c r="AM76" s="9"/>
    </row>
    <row r="77" spans="1:39" ht="29.1">
      <c r="A77" s="88" t="s">
        <v>57</v>
      </c>
      <c r="B77" s="87" t="s">
        <v>58</v>
      </c>
      <c r="C77" s="90" t="s">
        <v>203</v>
      </c>
      <c r="D77" s="90" t="s">
        <v>206</v>
      </c>
      <c r="E77" s="50" t="s">
        <v>207</v>
      </c>
      <c r="F77" s="50" t="s">
        <v>67</v>
      </c>
      <c r="G77" s="52"/>
      <c r="H77" s="53" t="s">
        <v>64</v>
      </c>
      <c r="I77" s="51">
        <v>151.75</v>
      </c>
      <c r="J77" s="15">
        <v>0.15</v>
      </c>
      <c r="K77" s="51">
        <f>I77*(1-J77)*(1+0.75%)</f>
        <v>129.95490624999999</v>
      </c>
      <c r="AM77" s="9"/>
    </row>
    <row r="78" spans="1:39" ht="29.1">
      <c r="A78" s="88" t="s">
        <v>57</v>
      </c>
      <c r="B78" s="87" t="s">
        <v>58</v>
      </c>
      <c r="C78" s="90" t="s">
        <v>203</v>
      </c>
      <c r="D78" s="90" t="s">
        <v>208</v>
      </c>
      <c r="E78" s="50" t="s">
        <v>209</v>
      </c>
      <c r="F78" s="50" t="s">
        <v>67</v>
      </c>
      <c r="G78" s="52"/>
      <c r="H78" s="53" t="s">
        <v>64</v>
      </c>
      <c r="I78" s="51">
        <v>136.57</v>
      </c>
      <c r="J78" s="15">
        <v>0.15</v>
      </c>
      <c r="K78" s="51">
        <f>I78*(1-J78)*(1+0.75%)</f>
        <v>116.95513375</v>
      </c>
      <c r="AM78" s="9"/>
    </row>
    <row r="79" spans="1:39" ht="29.1">
      <c r="A79" s="88" t="s">
        <v>57</v>
      </c>
      <c r="B79" s="87" t="s">
        <v>58</v>
      </c>
      <c r="C79" s="90" t="s">
        <v>203</v>
      </c>
      <c r="D79" s="90" t="s">
        <v>210</v>
      </c>
      <c r="E79" s="50" t="s">
        <v>211</v>
      </c>
      <c r="F79" s="50" t="s">
        <v>67</v>
      </c>
      <c r="G79" s="52"/>
      <c r="H79" s="53" t="s">
        <v>64</v>
      </c>
      <c r="I79" s="51">
        <v>122.91</v>
      </c>
      <c r="J79" s="15">
        <v>0.15</v>
      </c>
      <c r="K79" s="51">
        <f>I79*(1-J79)*(1+0.75%)</f>
        <v>105.25705125</v>
      </c>
      <c r="AM79" s="9"/>
    </row>
    <row r="80" spans="1:39" ht="29.1">
      <c r="A80" s="88" t="s">
        <v>57</v>
      </c>
      <c r="B80" s="87" t="s">
        <v>58</v>
      </c>
      <c r="C80" s="90" t="s">
        <v>203</v>
      </c>
      <c r="D80" s="90" t="s">
        <v>212</v>
      </c>
      <c r="E80" s="50" t="s">
        <v>213</v>
      </c>
      <c r="F80" s="50" t="s">
        <v>67</v>
      </c>
      <c r="G80" s="52"/>
      <c r="H80" s="53" t="s">
        <v>64</v>
      </c>
      <c r="I80" s="51">
        <v>110.63</v>
      </c>
      <c r="J80" s="15">
        <v>0.15</v>
      </c>
      <c r="K80" s="51">
        <f>I80*(1-J80)*(1+0.75%)</f>
        <v>94.740766250000007</v>
      </c>
      <c r="AM80" s="9"/>
    </row>
    <row r="81" spans="1:39" ht="29.1">
      <c r="A81" s="88" t="s">
        <v>57</v>
      </c>
      <c r="B81" s="87" t="s">
        <v>58</v>
      </c>
      <c r="C81" s="90" t="s">
        <v>203</v>
      </c>
      <c r="D81" s="90" t="s">
        <v>214</v>
      </c>
      <c r="E81" s="50" t="s">
        <v>215</v>
      </c>
      <c r="F81" s="50" t="s">
        <v>67</v>
      </c>
      <c r="G81" s="52"/>
      <c r="H81" s="53" t="s">
        <v>64</v>
      </c>
      <c r="I81" s="51">
        <v>99.56</v>
      </c>
      <c r="J81" s="15">
        <v>0.15</v>
      </c>
      <c r="K81" s="51">
        <f>I81*(1-J81)*(1+0.75%)</f>
        <v>85.260695000000013</v>
      </c>
      <c r="AM81" s="9"/>
    </row>
    <row r="82" spans="1:39" ht="29.1">
      <c r="A82" s="88" t="s">
        <v>57</v>
      </c>
      <c r="B82" s="87" t="s">
        <v>58</v>
      </c>
      <c r="C82" s="90" t="s">
        <v>203</v>
      </c>
      <c r="D82" s="90" t="s">
        <v>216</v>
      </c>
      <c r="E82" s="50" t="s">
        <v>217</v>
      </c>
      <c r="F82" s="50" t="s">
        <v>67</v>
      </c>
      <c r="G82" s="52"/>
      <c r="H82" s="53" t="s">
        <v>64</v>
      </c>
      <c r="I82" s="51">
        <v>89.6</v>
      </c>
      <c r="J82" s="15">
        <v>0.15</v>
      </c>
      <c r="K82" s="51">
        <f>I82*(1-J82)*(1+0.75%)</f>
        <v>76.731200000000001</v>
      </c>
      <c r="AM82" s="9"/>
    </row>
    <row r="83" spans="1:39" ht="29.1">
      <c r="A83" s="88" t="s">
        <v>57</v>
      </c>
      <c r="B83" s="87" t="s">
        <v>58</v>
      </c>
      <c r="C83" s="90" t="s">
        <v>203</v>
      </c>
      <c r="D83" s="90" t="s">
        <v>218</v>
      </c>
      <c r="E83" s="50" t="s">
        <v>219</v>
      </c>
      <c r="F83" s="50" t="s">
        <v>67</v>
      </c>
      <c r="G83" s="52"/>
      <c r="H83" s="53" t="s">
        <v>64</v>
      </c>
      <c r="I83" s="51">
        <v>80.650000000000006</v>
      </c>
      <c r="J83" s="15">
        <v>0.15</v>
      </c>
      <c r="K83" s="51">
        <f>I83*(1-J83)*(1+0.75%)</f>
        <v>69.066643750000011</v>
      </c>
      <c r="AM83" s="9"/>
    </row>
    <row r="84" spans="1:39" ht="29.1">
      <c r="A84" s="88" t="s">
        <v>57</v>
      </c>
      <c r="B84" s="87" t="s">
        <v>58</v>
      </c>
      <c r="C84" s="90" t="s">
        <v>203</v>
      </c>
      <c r="D84" s="90" t="s">
        <v>220</v>
      </c>
      <c r="E84" s="50" t="s">
        <v>221</v>
      </c>
      <c r="F84" s="50" t="s">
        <v>67</v>
      </c>
      <c r="G84" s="52"/>
      <c r="H84" s="53" t="s">
        <v>64</v>
      </c>
      <c r="I84" s="51">
        <v>72.58</v>
      </c>
      <c r="J84" s="15">
        <v>0.15</v>
      </c>
      <c r="K84" s="51">
        <f>I84*(1-J84)*(1+0.75%)</f>
        <v>62.155697500000002</v>
      </c>
      <c r="AM84" s="9"/>
    </row>
    <row r="85" spans="1:39" ht="29.1">
      <c r="A85" s="88" t="s">
        <v>57</v>
      </c>
      <c r="B85" s="87" t="s">
        <v>58</v>
      </c>
      <c r="C85" s="90" t="s">
        <v>203</v>
      </c>
      <c r="D85" s="90" t="s">
        <v>222</v>
      </c>
      <c r="E85" s="50" t="s">
        <v>223</v>
      </c>
      <c r="F85" s="50" t="s">
        <v>67</v>
      </c>
      <c r="G85" s="52"/>
      <c r="H85" s="53" t="s">
        <v>64</v>
      </c>
      <c r="I85" s="51">
        <v>65.319999999999993</v>
      </c>
      <c r="J85" s="15">
        <v>0.15</v>
      </c>
      <c r="K85" s="51">
        <f>I85*(1-J85)*(1+0.75%)</f>
        <v>55.938414999999992</v>
      </c>
      <c r="AM85" s="9"/>
    </row>
    <row r="86" spans="1:39" ht="29.1">
      <c r="A86" s="88" t="s">
        <v>57</v>
      </c>
      <c r="B86" s="87" t="s">
        <v>58</v>
      </c>
      <c r="C86" s="90" t="s">
        <v>203</v>
      </c>
      <c r="D86" s="90" t="s">
        <v>224</v>
      </c>
      <c r="E86" s="50" t="s">
        <v>225</v>
      </c>
      <c r="F86" s="50" t="s">
        <v>67</v>
      </c>
      <c r="G86" s="52"/>
      <c r="H86" s="53" t="s">
        <v>64</v>
      </c>
      <c r="I86" s="51">
        <v>58.79</v>
      </c>
      <c r="J86" s="15">
        <v>0.15</v>
      </c>
      <c r="K86" s="51">
        <f>I86*(1-J86)*(1+0.75%)</f>
        <v>50.346286249999999</v>
      </c>
      <c r="AM86" s="9"/>
    </row>
    <row r="87" spans="1:39" ht="29.1">
      <c r="A87" s="88" t="s">
        <v>57</v>
      </c>
      <c r="B87" s="87" t="s">
        <v>58</v>
      </c>
      <c r="C87" s="90" t="s">
        <v>203</v>
      </c>
      <c r="D87" s="90" t="s">
        <v>226</v>
      </c>
      <c r="E87" s="50" t="s">
        <v>227</v>
      </c>
      <c r="F87" s="50" t="s">
        <v>67</v>
      </c>
      <c r="G87" s="52"/>
      <c r="H87" s="53" t="s">
        <v>64</v>
      </c>
      <c r="I87" s="51">
        <v>52.92</v>
      </c>
      <c r="J87" s="15">
        <v>0.15</v>
      </c>
      <c r="K87" s="51">
        <f>I87*(1-J87)*(1+0.75%)</f>
        <v>45.319365000000005</v>
      </c>
      <c r="AM87" s="9"/>
    </row>
    <row r="88" spans="1:39" ht="29.1">
      <c r="A88" s="88" t="s">
        <v>57</v>
      </c>
      <c r="B88" s="87" t="s">
        <v>58</v>
      </c>
      <c r="C88" s="90" t="s">
        <v>203</v>
      </c>
      <c r="D88" s="90" t="s">
        <v>228</v>
      </c>
      <c r="E88" s="50" t="s">
        <v>229</v>
      </c>
      <c r="F88" s="50" t="s">
        <v>67</v>
      </c>
      <c r="G88" s="52"/>
      <c r="H88" s="53" t="s">
        <v>64</v>
      </c>
      <c r="I88" s="51">
        <v>47.62</v>
      </c>
      <c r="J88" s="15">
        <v>0.15</v>
      </c>
      <c r="K88" s="51">
        <f>I88*(1-J88)*(1+0.75%)</f>
        <v>40.7805775</v>
      </c>
      <c r="AM88" s="9"/>
    </row>
    <row r="89" spans="1:39" ht="29.1">
      <c r="A89" s="88" t="s">
        <v>57</v>
      </c>
      <c r="B89" s="87" t="s">
        <v>58</v>
      </c>
      <c r="C89" s="90" t="s">
        <v>203</v>
      </c>
      <c r="D89" s="90" t="s">
        <v>230</v>
      </c>
      <c r="E89" s="50" t="s">
        <v>231</v>
      </c>
      <c r="F89" s="50" t="s">
        <v>67</v>
      </c>
      <c r="G89" s="52"/>
      <c r="H89" s="53" t="s">
        <v>64</v>
      </c>
      <c r="I89" s="51">
        <v>42.87</v>
      </c>
      <c r="J89" s="15">
        <v>0.15</v>
      </c>
      <c r="K89" s="51">
        <f>I89*(1-J89)*(1+0.75%)</f>
        <v>36.712796249999997</v>
      </c>
      <c r="AM89" s="9"/>
    </row>
    <row r="90" spans="1:39" ht="29.1">
      <c r="A90" s="88" t="s">
        <v>57</v>
      </c>
      <c r="B90" s="87" t="s">
        <v>58</v>
      </c>
      <c r="C90" s="90" t="s">
        <v>203</v>
      </c>
      <c r="D90" s="90" t="s">
        <v>232</v>
      </c>
      <c r="E90" s="50" t="s">
        <v>233</v>
      </c>
      <c r="F90" s="50" t="s">
        <v>67</v>
      </c>
      <c r="G90" s="52"/>
      <c r="H90" s="53" t="s">
        <v>64</v>
      </c>
      <c r="I90" s="51">
        <v>38.58</v>
      </c>
      <c r="J90" s="15">
        <v>0.15</v>
      </c>
      <c r="K90" s="51">
        <f>I90*(1-J90)*(1+0.75%)</f>
        <v>33.038947499999999</v>
      </c>
      <c r="AM90" s="9"/>
    </row>
    <row r="91" spans="1:39" ht="29.1">
      <c r="A91" s="88" t="s">
        <v>57</v>
      </c>
      <c r="B91" s="87" t="s">
        <v>58</v>
      </c>
      <c r="C91" s="90" t="s">
        <v>203</v>
      </c>
      <c r="D91" s="90" t="s">
        <v>234</v>
      </c>
      <c r="E91" s="50" t="s">
        <v>235</v>
      </c>
      <c r="F91" s="50" t="s">
        <v>67</v>
      </c>
      <c r="G91" s="52"/>
      <c r="H91" s="53" t="s">
        <v>64</v>
      </c>
      <c r="I91" s="51">
        <v>34.72</v>
      </c>
      <c r="J91" s="15">
        <v>0.15</v>
      </c>
      <c r="K91" s="51">
        <f>I91*(1-J91)*(1+0.75%)</f>
        <v>29.733339999999998</v>
      </c>
      <c r="AM91" s="9"/>
    </row>
    <row r="92" spans="1:39" ht="29.1">
      <c r="A92" s="88" t="s">
        <v>57</v>
      </c>
      <c r="B92" s="87" t="s">
        <v>58</v>
      </c>
      <c r="C92" s="90" t="s">
        <v>203</v>
      </c>
      <c r="D92" s="90" t="s">
        <v>236</v>
      </c>
      <c r="E92" s="50" t="s">
        <v>237</v>
      </c>
      <c r="F92" s="50" t="s">
        <v>67</v>
      </c>
      <c r="G92" s="52"/>
      <c r="H92" s="53" t="s">
        <v>64</v>
      </c>
      <c r="I92" s="51">
        <v>31.24</v>
      </c>
      <c r="J92" s="15">
        <v>0.15</v>
      </c>
      <c r="K92" s="51">
        <f>I92*(1-J92)*(1+0.75%)</f>
        <v>26.753155</v>
      </c>
      <c r="AM92" s="9"/>
    </row>
    <row r="93" spans="1:39" ht="29.1">
      <c r="A93" s="88" t="s">
        <v>57</v>
      </c>
      <c r="B93" s="87" t="s">
        <v>58</v>
      </c>
      <c r="C93" s="90" t="s">
        <v>238</v>
      </c>
      <c r="D93" s="90" t="s">
        <v>239</v>
      </c>
      <c r="E93" s="50" t="s">
        <v>240</v>
      </c>
      <c r="F93" s="50" t="s">
        <v>67</v>
      </c>
      <c r="G93" s="52"/>
      <c r="H93" s="53" t="s">
        <v>64</v>
      </c>
      <c r="I93" s="51">
        <v>184.2</v>
      </c>
      <c r="J93" s="15">
        <v>0.15</v>
      </c>
      <c r="K93" s="51">
        <f>I93*(1-J93)*(1+0.75%)</f>
        <v>157.74427500000002</v>
      </c>
      <c r="AM93" s="9"/>
    </row>
    <row r="94" spans="1:39" ht="29.1">
      <c r="A94" s="88" t="s">
        <v>57</v>
      </c>
      <c r="B94" s="87" t="s">
        <v>58</v>
      </c>
      <c r="C94" s="90" t="s">
        <v>238</v>
      </c>
      <c r="D94" s="90" t="s">
        <v>241</v>
      </c>
      <c r="E94" s="50" t="s">
        <v>242</v>
      </c>
      <c r="F94" s="50" t="s">
        <v>67</v>
      </c>
      <c r="G94" s="52"/>
      <c r="H94" s="53" t="s">
        <v>64</v>
      </c>
      <c r="I94" s="51">
        <v>152.44999999999999</v>
      </c>
      <c r="J94" s="15">
        <v>0.15</v>
      </c>
      <c r="K94" s="51">
        <f>I94*(1-J94)*(1+0.75%)</f>
        <v>130.55436874999998</v>
      </c>
      <c r="AM94" s="9"/>
    </row>
    <row r="95" spans="1:39" ht="29.1">
      <c r="A95" s="88" t="s">
        <v>57</v>
      </c>
      <c r="B95" s="87" t="s">
        <v>58</v>
      </c>
      <c r="C95" s="90" t="s">
        <v>238</v>
      </c>
      <c r="D95" s="90" t="s">
        <v>243</v>
      </c>
      <c r="E95" s="50" t="s">
        <v>244</v>
      </c>
      <c r="F95" s="50" t="s">
        <v>67</v>
      </c>
      <c r="G95" s="52"/>
      <c r="H95" s="53" t="s">
        <v>64</v>
      </c>
      <c r="I95" s="51">
        <v>137.19999999999999</v>
      </c>
      <c r="J95" s="15">
        <v>0.15</v>
      </c>
      <c r="K95" s="51">
        <f>I95*(1-J95)*(1+0.75%)</f>
        <v>117.49464999999999</v>
      </c>
      <c r="AM95" s="9"/>
    </row>
    <row r="96" spans="1:39" ht="29.1">
      <c r="A96" s="88" t="s">
        <v>57</v>
      </c>
      <c r="B96" s="87" t="s">
        <v>58</v>
      </c>
      <c r="C96" s="90" t="s">
        <v>238</v>
      </c>
      <c r="D96" s="90" t="s">
        <v>245</v>
      </c>
      <c r="E96" s="50" t="s">
        <v>246</v>
      </c>
      <c r="F96" s="50" t="s">
        <v>67</v>
      </c>
      <c r="G96" s="52"/>
      <c r="H96" s="53" t="s">
        <v>64</v>
      </c>
      <c r="I96" s="51">
        <v>123.48</v>
      </c>
      <c r="J96" s="15">
        <v>0.15</v>
      </c>
      <c r="K96" s="51">
        <f>I96*(1-J96)*(1+0.75%)</f>
        <v>105.74518500000001</v>
      </c>
      <c r="AM96" s="9"/>
    </row>
    <row r="97" spans="1:39" ht="29.1">
      <c r="A97" s="88" t="s">
        <v>57</v>
      </c>
      <c r="B97" s="87" t="s">
        <v>58</v>
      </c>
      <c r="C97" s="90" t="s">
        <v>238</v>
      </c>
      <c r="D97" s="90" t="s">
        <v>247</v>
      </c>
      <c r="E97" s="50" t="s">
        <v>248</v>
      </c>
      <c r="F97" s="50" t="s">
        <v>67</v>
      </c>
      <c r="G97" s="52"/>
      <c r="H97" s="53" t="s">
        <v>64</v>
      </c>
      <c r="I97" s="51">
        <v>111.13</v>
      </c>
      <c r="J97" s="15">
        <v>0.15</v>
      </c>
      <c r="K97" s="51">
        <f>I97*(1-J97)*(1+0.75%)</f>
        <v>95.16895375</v>
      </c>
      <c r="AM97" s="9"/>
    </row>
    <row r="98" spans="1:39" ht="29.1">
      <c r="A98" s="88" t="s">
        <v>57</v>
      </c>
      <c r="B98" s="87" t="s">
        <v>58</v>
      </c>
      <c r="C98" s="90" t="s">
        <v>238</v>
      </c>
      <c r="D98" s="90" t="s">
        <v>249</v>
      </c>
      <c r="E98" s="50" t="s">
        <v>250</v>
      </c>
      <c r="F98" s="50" t="s">
        <v>67</v>
      </c>
      <c r="G98" s="52"/>
      <c r="H98" s="53" t="s">
        <v>64</v>
      </c>
      <c r="I98" s="51">
        <v>100.02</v>
      </c>
      <c r="J98" s="15">
        <v>0.15</v>
      </c>
      <c r="K98" s="51">
        <f>I98*(1-J98)*(1+0.75%)</f>
        <v>85.654627500000004</v>
      </c>
      <c r="AM98" s="9"/>
    </row>
    <row r="99" spans="1:39" ht="29.1">
      <c r="A99" s="88" t="s">
        <v>57</v>
      </c>
      <c r="B99" s="87" t="s">
        <v>58</v>
      </c>
      <c r="C99" s="90" t="s">
        <v>238</v>
      </c>
      <c r="D99" s="90" t="s">
        <v>251</v>
      </c>
      <c r="E99" s="50" t="s">
        <v>252</v>
      </c>
      <c r="F99" s="50" t="s">
        <v>67</v>
      </c>
      <c r="G99" s="52"/>
      <c r="H99" s="53" t="s">
        <v>64</v>
      </c>
      <c r="I99" s="51">
        <v>97.47</v>
      </c>
      <c r="J99" s="15">
        <v>0.15</v>
      </c>
      <c r="K99" s="51">
        <f>I99*(1-J99)*(1+0.75%)</f>
        <v>83.470871250000002</v>
      </c>
      <c r="AM99" s="9"/>
    </row>
    <row r="100" spans="1:39" ht="29.1">
      <c r="A100" s="88" t="s">
        <v>57</v>
      </c>
      <c r="B100" s="87" t="s">
        <v>58</v>
      </c>
      <c r="C100" s="90" t="s">
        <v>238</v>
      </c>
      <c r="D100" s="90" t="s">
        <v>253</v>
      </c>
      <c r="E100" s="50" t="s">
        <v>254</v>
      </c>
      <c r="F100" s="50" t="s">
        <v>67</v>
      </c>
      <c r="G100" s="52"/>
      <c r="H100" s="53" t="s">
        <v>64</v>
      </c>
      <c r="I100" s="51">
        <v>87.73</v>
      </c>
      <c r="J100" s="15">
        <v>0.15</v>
      </c>
      <c r="K100" s="51">
        <f>I100*(1-J100)*(1+0.75%)</f>
        <v>75.12977875</v>
      </c>
      <c r="AM100" s="9"/>
    </row>
    <row r="101" spans="1:39" ht="29.1">
      <c r="A101" s="88" t="s">
        <v>57</v>
      </c>
      <c r="B101" s="87" t="s">
        <v>58</v>
      </c>
      <c r="C101" s="90" t="s">
        <v>238</v>
      </c>
      <c r="D101" s="90" t="s">
        <v>255</v>
      </c>
      <c r="E101" s="50" t="s">
        <v>256</v>
      </c>
      <c r="F101" s="50" t="s">
        <v>67</v>
      </c>
      <c r="G101" s="52"/>
      <c r="H101" s="53" t="s">
        <v>64</v>
      </c>
      <c r="I101" s="51">
        <v>78.95</v>
      </c>
      <c r="J101" s="15">
        <v>0.15</v>
      </c>
      <c r="K101" s="51">
        <f>I101*(1-J101)*(1+0.75%)</f>
        <v>67.61080625000001</v>
      </c>
      <c r="AM101" s="9"/>
    </row>
    <row r="102" spans="1:39" ht="29.1">
      <c r="A102" s="88" t="s">
        <v>57</v>
      </c>
      <c r="B102" s="87" t="s">
        <v>58</v>
      </c>
      <c r="C102" s="90" t="s">
        <v>238</v>
      </c>
      <c r="D102" s="90" t="s">
        <v>257</v>
      </c>
      <c r="E102" s="50" t="s">
        <v>258</v>
      </c>
      <c r="F102" s="50" t="s">
        <v>67</v>
      </c>
      <c r="G102" s="52"/>
      <c r="H102" s="53" t="s">
        <v>64</v>
      </c>
      <c r="I102" s="51">
        <v>71.06</v>
      </c>
      <c r="J102" s="15">
        <v>0.15</v>
      </c>
      <c r="K102" s="51">
        <f>I102*(1-J102)*(1+0.75%)</f>
        <v>60.854007500000009</v>
      </c>
      <c r="AM102" s="9"/>
    </row>
    <row r="103" spans="1:39" ht="29.1">
      <c r="A103" s="88" t="s">
        <v>57</v>
      </c>
      <c r="B103" s="87" t="s">
        <v>58</v>
      </c>
      <c r="C103" s="90" t="s">
        <v>238</v>
      </c>
      <c r="D103" s="90" t="s">
        <v>259</v>
      </c>
      <c r="E103" s="50" t="s">
        <v>260</v>
      </c>
      <c r="F103" s="50" t="s">
        <v>67</v>
      </c>
      <c r="G103" s="52"/>
      <c r="H103" s="53" t="s">
        <v>64</v>
      </c>
      <c r="I103" s="51">
        <v>63.95</v>
      </c>
      <c r="J103" s="15">
        <v>0.15</v>
      </c>
      <c r="K103" s="51">
        <f>I103*(1-J103)*(1+0.75%)</f>
        <v>54.765181250000005</v>
      </c>
      <c r="AM103" s="9"/>
    </row>
    <row r="104" spans="1:39" ht="29.1">
      <c r="A104" s="88" t="s">
        <v>57</v>
      </c>
      <c r="B104" s="87" t="s">
        <v>58</v>
      </c>
      <c r="C104" s="90" t="s">
        <v>238</v>
      </c>
      <c r="D104" s="90" t="s">
        <v>261</v>
      </c>
      <c r="E104" s="50" t="s">
        <v>262</v>
      </c>
      <c r="F104" s="50" t="s">
        <v>67</v>
      </c>
      <c r="G104" s="52"/>
      <c r="H104" s="53" t="s">
        <v>64</v>
      </c>
      <c r="I104" s="51">
        <v>57.56</v>
      </c>
      <c r="J104" s="15">
        <v>0.15</v>
      </c>
      <c r="K104" s="51">
        <f>I104*(1-J104)*(1+0.75%)</f>
        <v>49.292945000000003</v>
      </c>
      <c r="AM104" s="9"/>
    </row>
    <row r="105" spans="1:39" ht="29.1">
      <c r="A105" s="88" t="s">
        <v>57</v>
      </c>
      <c r="B105" s="87" t="s">
        <v>58</v>
      </c>
      <c r="C105" s="90" t="s">
        <v>238</v>
      </c>
      <c r="D105" s="90" t="s">
        <v>263</v>
      </c>
      <c r="E105" s="50" t="s">
        <v>264</v>
      </c>
      <c r="F105" s="50" t="s">
        <v>67</v>
      </c>
      <c r="G105" s="52"/>
      <c r="H105" s="53" t="s">
        <v>64</v>
      </c>
      <c r="I105" s="51">
        <v>51.8</v>
      </c>
      <c r="J105" s="15">
        <v>0.15</v>
      </c>
      <c r="K105" s="51">
        <f>I105*(1-J105)*(1+0.75%)</f>
        <v>44.360225</v>
      </c>
      <c r="AM105" s="9"/>
    </row>
    <row r="106" spans="1:39" ht="29.1">
      <c r="A106" s="88" t="s">
        <v>57</v>
      </c>
      <c r="B106" s="87" t="s">
        <v>58</v>
      </c>
      <c r="C106" s="90" t="s">
        <v>238</v>
      </c>
      <c r="D106" s="90" t="s">
        <v>265</v>
      </c>
      <c r="E106" s="50" t="s">
        <v>266</v>
      </c>
      <c r="F106" s="50" t="s">
        <v>67</v>
      </c>
      <c r="G106" s="52"/>
      <c r="H106" s="53" t="s">
        <v>64</v>
      </c>
      <c r="I106" s="51">
        <v>46.63</v>
      </c>
      <c r="J106" s="15">
        <v>0.15</v>
      </c>
      <c r="K106" s="51">
        <f>I106*(1-J106)*(1+0.75%)</f>
        <v>39.93276625</v>
      </c>
      <c r="AM106" s="9"/>
    </row>
    <row r="107" spans="1:39" ht="29.1">
      <c r="A107" s="88" t="s">
        <v>57</v>
      </c>
      <c r="B107" s="87" t="s">
        <v>58</v>
      </c>
      <c r="C107" s="90" t="s">
        <v>238</v>
      </c>
      <c r="D107" s="90" t="s">
        <v>267</v>
      </c>
      <c r="E107" s="50" t="s">
        <v>268</v>
      </c>
      <c r="F107" s="50" t="s">
        <v>67</v>
      </c>
      <c r="G107" s="52"/>
      <c r="H107" s="53" t="s">
        <v>64</v>
      </c>
      <c r="I107" s="51">
        <v>41.96</v>
      </c>
      <c r="J107" s="15">
        <v>0.15</v>
      </c>
      <c r="K107" s="51">
        <f>I107*(1-J107)*(1+0.75%)</f>
        <v>35.933495000000001</v>
      </c>
      <c r="AM107" s="9"/>
    </row>
    <row r="108" spans="1:39" ht="29.1">
      <c r="A108" s="88" t="s">
        <v>57</v>
      </c>
      <c r="B108" s="87" t="s">
        <v>58</v>
      </c>
      <c r="C108" s="90" t="s">
        <v>238</v>
      </c>
      <c r="D108" s="90" t="s">
        <v>269</v>
      </c>
      <c r="E108" s="50" t="s">
        <v>270</v>
      </c>
      <c r="F108" s="50" t="s">
        <v>67</v>
      </c>
      <c r="G108" s="52"/>
      <c r="H108" s="53" t="s">
        <v>64</v>
      </c>
      <c r="I108" s="51">
        <v>37.770000000000003</v>
      </c>
      <c r="J108" s="15">
        <v>0.15</v>
      </c>
      <c r="K108" s="51">
        <f>I108*(1-J108)*(1+0.75%)</f>
        <v>32.34528375</v>
      </c>
      <c r="AM108" s="9"/>
    </row>
    <row r="109" spans="1:39" ht="29.1">
      <c r="A109" s="88" t="s">
        <v>57</v>
      </c>
      <c r="B109" s="87" t="s">
        <v>58</v>
      </c>
      <c r="C109" s="90" t="s">
        <v>238</v>
      </c>
      <c r="D109" s="90" t="s">
        <v>271</v>
      </c>
      <c r="E109" s="50" t="s">
        <v>272</v>
      </c>
      <c r="F109" s="50" t="s">
        <v>67</v>
      </c>
      <c r="G109" s="52"/>
      <c r="H109" s="53" t="s">
        <v>64</v>
      </c>
      <c r="I109" s="51">
        <v>33.99</v>
      </c>
      <c r="J109" s="15">
        <v>0.15</v>
      </c>
      <c r="K109" s="51">
        <f>I109*(1-J109)*(1+0.75%)</f>
        <v>29.108186250000003</v>
      </c>
      <c r="AM109" s="9"/>
    </row>
    <row r="110" spans="1:39" ht="29.1">
      <c r="A110" s="88" t="s">
        <v>57</v>
      </c>
      <c r="B110" s="87" t="s">
        <v>58</v>
      </c>
      <c r="C110" s="90" t="s">
        <v>273</v>
      </c>
      <c r="D110" s="90" t="s">
        <v>274</v>
      </c>
      <c r="E110" s="50" t="s">
        <v>275</v>
      </c>
      <c r="F110" s="50" t="s">
        <v>67</v>
      </c>
      <c r="G110" s="52"/>
      <c r="H110" s="53" t="s">
        <v>64</v>
      </c>
      <c r="I110" s="51">
        <v>7.99</v>
      </c>
      <c r="J110" s="15">
        <v>0.15</v>
      </c>
      <c r="K110" s="51">
        <f>I110*(1-J110)*(1+0.75%)</f>
        <v>6.8424362500000004</v>
      </c>
      <c r="AM110" s="9"/>
    </row>
    <row r="111" spans="1:39" ht="29.1">
      <c r="A111" s="88" t="s">
        <v>57</v>
      </c>
      <c r="B111" s="87" t="s">
        <v>58</v>
      </c>
      <c r="C111" s="90" t="s">
        <v>273</v>
      </c>
      <c r="D111" s="90" t="s">
        <v>276</v>
      </c>
      <c r="E111" s="50" t="s">
        <v>277</v>
      </c>
      <c r="F111" s="50" t="s">
        <v>67</v>
      </c>
      <c r="G111" s="52"/>
      <c r="H111" s="53" t="s">
        <v>64</v>
      </c>
      <c r="I111" s="51">
        <v>7.2</v>
      </c>
      <c r="J111" s="15">
        <v>0.15</v>
      </c>
      <c r="K111" s="51">
        <f>I111*(1-J111)*(1+0.75%)</f>
        <v>6.1659000000000006</v>
      </c>
      <c r="AM111" s="9"/>
    </row>
    <row r="112" spans="1:39" ht="29.1">
      <c r="A112" s="88" t="s">
        <v>57</v>
      </c>
      <c r="B112" s="87" t="s">
        <v>58</v>
      </c>
      <c r="C112" s="90" t="s">
        <v>273</v>
      </c>
      <c r="D112" s="90" t="s">
        <v>278</v>
      </c>
      <c r="E112" s="50" t="s">
        <v>279</v>
      </c>
      <c r="F112" s="50" t="s">
        <v>67</v>
      </c>
      <c r="G112" s="52"/>
      <c r="H112" s="53" t="s">
        <v>64</v>
      </c>
      <c r="I112" s="51">
        <v>6.48</v>
      </c>
      <c r="J112" s="15">
        <v>0.15</v>
      </c>
      <c r="K112" s="51">
        <f>I112*(1-J112)*(1+0.75%)</f>
        <v>5.5493100000000002</v>
      </c>
      <c r="AM112" s="9"/>
    </row>
    <row r="113" spans="1:39" ht="29.1">
      <c r="A113" s="88" t="s">
        <v>57</v>
      </c>
      <c r="B113" s="87" t="s">
        <v>58</v>
      </c>
      <c r="C113" s="90" t="s">
        <v>273</v>
      </c>
      <c r="D113" s="90" t="s">
        <v>280</v>
      </c>
      <c r="E113" s="50" t="s">
        <v>281</v>
      </c>
      <c r="F113" s="50" t="s">
        <v>67</v>
      </c>
      <c r="G113" s="52"/>
      <c r="H113" s="53" t="s">
        <v>64</v>
      </c>
      <c r="I113" s="51">
        <v>5.83</v>
      </c>
      <c r="J113" s="15">
        <v>0.15</v>
      </c>
      <c r="K113" s="51">
        <f>I113*(1-J113)*(1+0.75%)</f>
        <v>4.9926662500000001</v>
      </c>
      <c r="AM113" s="9"/>
    </row>
    <row r="114" spans="1:39" ht="29.1">
      <c r="A114" s="88" t="s">
        <v>57</v>
      </c>
      <c r="B114" s="87" t="s">
        <v>58</v>
      </c>
      <c r="C114" s="90" t="s">
        <v>273</v>
      </c>
      <c r="D114" s="90" t="s">
        <v>282</v>
      </c>
      <c r="E114" s="50" t="s">
        <v>283</v>
      </c>
      <c r="F114" s="50" t="s">
        <v>67</v>
      </c>
      <c r="G114" s="52"/>
      <c r="H114" s="53" t="s">
        <v>64</v>
      </c>
      <c r="I114" s="51">
        <v>5.25</v>
      </c>
      <c r="J114" s="15">
        <v>0.15</v>
      </c>
      <c r="K114" s="51">
        <f>I114*(1-J114)*(1+0.75%)</f>
        <v>4.4959687499999994</v>
      </c>
      <c r="AM114" s="9"/>
    </row>
    <row r="115" spans="1:39" ht="29.1">
      <c r="A115" s="88" t="s">
        <v>57</v>
      </c>
      <c r="B115" s="87" t="s">
        <v>58</v>
      </c>
      <c r="C115" s="90" t="s">
        <v>273</v>
      </c>
      <c r="D115" s="90" t="s">
        <v>284</v>
      </c>
      <c r="E115" s="50" t="s">
        <v>285</v>
      </c>
      <c r="F115" s="50" t="s">
        <v>67</v>
      </c>
      <c r="G115" s="52"/>
      <c r="H115" s="53" t="s">
        <v>64</v>
      </c>
      <c r="I115" s="51">
        <v>4.72</v>
      </c>
      <c r="J115" s="15">
        <v>0.15</v>
      </c>
      <c r="K115" s="51">
        <f>I115*(1-J115)*(1+0.75%)</f>
        <v>4.04209</v>
      </c>
      <c r="AM115" s="9"/>
    </row>
    <row r="116" spans="1:39" ht="29.1">
      <c r="A116" s="88" t="s">
        <v>57</v>
      </c>
      <c r="B116" s="87" t="s">
        <v>58</v>
      </c>
      <c r="C116" s="90" t="s">
        <v>273</v>
      </c>
      <c r="D116" s="90" t="s">
        <v>286</v>
      </c>
      <c r="E116" s="50" t="s">
        <v>287</v>
      </c>
      <c r="F116" s="50" t="s">
        <v>67</v>
      </c>
      <c r="G116" s="52"/>
      <c r="H116" s="53" t="s">
        <v>64</v>
      </c>
      <c r="I116" s="51">
        <v>4.25</v>
      </c>
      <c r="J116" s="15">
        <v>0.15</v>
      </c>
      <c r="K116" s="51">
        <f>I116*(1-J116)*(1+0.75%)</f>
        <v>3.63959375</v>
      </c>
      <c r="AM116" s="9"/>
    </row>
    <row r="117" spans="1:39" ht="29.1">
      <c r="A117" s="88" t="s">
        <v>57</v>
      </c>
      <c r="B117" s="87" t="s">
        <v>58</v>
      </c>
      <c r="C117" s="90" t="s">
        <v>273</v>
      </c>
      <c r="D117" s="90" t="s">
        <v>288</v>
      </c>
      <c r="E117" s="50" t="s">
        <v>289</v>
      </c>
      <c r="F117" s="50" t="s">
        <v>67</v>
      </c>
      <c r="G117" s="52"/>
      <c r="H117" s="53" t="s">
        <v>64</v>
      </c>
      <c r="I117" s="51">
        <v>3.82</v>
      </c>
      <c r="J117" s="15">
        <v>0.15</v>
      </c>
      <c r="K117" s="51">
        <f>I117*(1-J117)*(1+0.75%)</f>
        <v>3.2713524999999999</v>
      </c>
      <c r="AM117" s="9"/>
    </row>
    <row r="118" spans="1:39" ht="29.1">
      <c r="A118" s="88" t="s">
        <v>57</v>
      </c>
      <c r="B118" s="87" t="s">
        <v>58</v>
      </c>
      <c r="C118" s="90" t="s">
        <v>273</v>
      </c>
      <c r="D118" s="90" t="s">
        <v>290</v>
      </c>
      <c r="E118" s="50" t="s">
        <v>291</v>
      </c>
      <c r="F118" s="50" t="s">
        <v>67</v>
      </c>
      <c r="G118" s="52"/>
      <c r="H118" s="53" t="s">
        <v>64</v>
      </c>
      <c r="I118" s="51">
        <v>3.44</v>
      </c>
      <c r="J118" s="15">
        <v>0.15</v>
      </c>
      <c r="K118" s="51">
        <f>I118*(1-J118)*(1+0.75%)</f>
        <v>2.9459300000000002</v>
      </c>
      <c r="AM118" s="9"/>
    </row>
    <row r="119" spans="1:39" ht="29.1">
      <c r="A119" s="88" t="s">
        <v>57</v>
      </c>
      <c r="B119" s="87" t="s">
        <v>58</v>
      </c>
      <c r="C119" s="90" t="s">
        <v>273</v>
      </c>
      <c r="D119" s="90" t="s">
        <v>292</v>
      </c>
      <c r="E119" s="50" t="s">
        <v>293</v>
      </c>
      <c r="F119" s="50" t="s">
        <v>67</v>
      </c>
      <c r="G119" s="52"/>
      <c r="H119" s="53" t="s">
        <v>64</v>
      </c>
      <c r="I119" s="51">
        <v>3.1</v>
      </c>
      <c r="J119" s="15">
        <v>0.15</v>
      </c>
      <c r="K119" s="51">
        <f>I119*(1-J119)*(1+0.75%)</f>
        <v>2.6547624999999999</v>
      </c>
      <c r="AM119" s="9"/>
    </row>
    <row r="120" spans="1:39" ht="29.1">
      <c r="A120" s="88" t="s">
        <v>57</v>
      </c>
      <c r="B120" s="87" t="s">
        <v>58</v>
      </c>
      <c r="C120" s="90" t="s">
        <v>273</v>
      </c>
      <c r="D120" s="90" t="s">
        <v>294</v>
      </c>
      <c r="E120" s="50" t="s">
        <v>295</v>
      </c>
      <c r="F120" s="50" t="s">
        <v>67</v>
      </c>
      <c r="G120" s="52"/>
      <c r="H120" s="53" t="s">
        <v>64</v>
      </c>
      <c r="I120" s="51">
        <v>2.79</v>
      </c>
      <c r="J120" s="15">
        <v>0.15</v>
      </c>
      <c r="K120" s="51">
        <f>I120*(1-J120)*(1+0.75%)</f>
        <v>2.3892862500000005</v>
      </c>
      <c r="AM120" s="9"/>
    </row>
    <row r="121" spans="1:39" ht="29.1">
      <c r="A121" s="88" t="s">
        <v>57</v>
      </c>
      <c r="B121" s="87" t="s">
        <v>58</v>
      </c>
      <c r="C121" s="90" t="s">
        <v>273</v>
      </c>
      <c r="D121" s="90" t="s">
        <v>296</v>
      </c>
      <c r="E121" s="50" t="s">
        <v>297</v>
      </c>
      <c r="F121" s="50" t="s">
        <v>67</v>
      </c>
      <c r="G121" s="52"/>
      <c r="H121" s="53" t="s">
        <v>64</v>
      </c>
      <c r="I121" s="51">
        <v>2.5099999999999998</v>
      </c>
      <c r="J121" s="15">
        <v>0.15</v>
      </c>
      <c r="K121" s="51">
        <f>I121*(1-J121)*(1+0.75%)</f>
        <v>2.1495012499999997</v>
      </c>
      <c r="AM121" s="9"/>
    </row>
    <row r="122" spans="1:39" ht="29.1">
      <c r="A122" s="88" t="s">
        <v>57</v>
      </c>
      <c r="B122" s="87" t="s">
        <v>58</v>
      </c>
      <c r="C122" s="90" t="s">
        <v>273</v>
      </c>
      <c r="D122" s="90" t="s">
        <v>298</v>
      </c>
      <c r="E122" s="50" t="s">
        <v>299</v>
      </c>
      <c r="F122" s="50" t="s">
        <v>67</v>
      </c>
      <c r="G122" s="52"/>
      <c r="H122" s="53" t="s">
        <v>64</v>
      </c>
      <c r="I122" s="51">
        <v>2.2599999999999998</v>
      </c>
      <c r="J122" s="15">
        <v>0.15</v>
      </c>
      <c r="K122" s="51">
        <f>I122*(1-J122)*(1+0.75%)</f>
        <v>1.9354074999999999</v>
      </c>
      <c r="AM122" s="9"/>
    </row>
    <row r="123" spans="1:39" ht="29.1">
      <c r="A123" s="88" t="s">
        <v>57</v>
      </c>
      <c r="B123" s="87" t="s">
        <v>58</v>
      </c>
      <c r="C123" s="90" t="s">
        <v>273</v>
      </c>
      <c r="D123" s="90" t="s">
        <v>300</v>
      </c>
      <c r="E123" s="50" t="s">
        <v>301</v>
      </c>
      <c r="F123" s="50" t="s">
        <v>67</v>
      </c>
      <c r="G123" s="52"/>
      <c r="H123" s="53" t="s">
        <v>64</v>
      </c>
      <c r="I123" s="51">
        <v>2.0299999999999998</v>
      </c>
      <c r="J123" s="15">
        <v>0.15</v>
      </c>
      <c r="K123" s="51">
        <f>I123*(1-J123)*(1+0.75%)</f>
        <v>1.7384412499999999</v>
      </c>
      <c r="AM123" s="9"/>
    </row>
    <row r="124" spans="1:39" ht="29.1">
      <c r="A124" s="88" t="s">
        <v>57</v>
      </c>
      <c r="B124" s="87" t="s">
        <v>58</v>
      </c>
      <c r="C124" s="90" t="s">
        <v>273</v>
      </c>
      <c r="D124" s="90" t="s">
        <v>302</v>
      </c>
      <c r="E124" s="50" t="s">
        <v>303</v>
      </c>
      <c r="F124" s="50" t="s">
        <v>67</v>
      </c>
      <c r="G124" s="52"/>
      <c r="H124" s="53" t="s">
        <v>64</v>
      </c>
      <c r="I124" s="51">
        <v>1.83</v>
      </c>
      <c r="J124" s="15">
        <v>0.15</v>
      </c>
      <c r="K124" s="51">
        <f>I124*(1-J124)*(1+0.75%)</f>
        <v>1.5671662500000001</v>
      </c>
      <c r="AM124" s="9"/>
    </row>
    <row r="125" spans="1:39" ht="29.1">
      <c r="A125" s="88" t="s">
        <v>57</v>
      </c>
      <c r="B125" s="87" t="s">
        <v>58</v>
      </c>
      <c r="C125" s="90" t="s">
        <v>273</v>
      </c>
      <c r="D125" s="90" t="s">
        <v>304</v>
      </c>
      <c r="E125" s="50" t="s">
        <v>305</v>
      </c>
      <c r="F125" s="50" t="s">
        <v>67</v>
      </c>
      <c r="G125" s="52"/>
      <c r="H125" s="53" t="s">
        <v>64</v>
      </c>
      <c r="I125" s="51">
        <v>1.65</v>
      </c>
      <c r="J125" s="15">
        <v>0.15</v>
      </c>
      <c r="K125" s="51">
        <f>I125*(1-J125)*(1+0.75%)</f>
        <v>1.41301875</v>
      </c>
      <c r="AM125" s="9"/>
    </row>
    <row r="126" spans="1:39" ht="29.1">
      <c r="A126" s="88" t="s">
        <v>57</v>
      </c>
      <c r="B126" s="87" t="s">
        <v>58</v>
      </c>
      <c r="C126" s="90" t="s">
        <v>273</v>
      </c>
      <c r="D126" s="90" t="s">
        <v>306</v>
      </c>
      <c r="E126" s="50" t="s">
        <v>307</v>
      </c>
      <c r="F126" s="50" t="s">
        <v>67</v>
      </c>
      <c r="G126" s="52"/>
      <c r="H126" s="53" t="s">
        <v>64</v>
      </c>
      <c r="I126" s="51">
        <v>1.48</v>
      </c>
      <c r="J126" s="15">
        <v>0.15</v>
      </c>
      <c r="K126" s="51">
        <f>I126*(1-J126)*(1+0.75%)</f>
        <v>1.2674350000000001</v>
      </c>
      <c r="AM126" s="9"/>
    </row>
    <row r="127" spans="1:39" ht="29.1">
      <c r="A127" s="88" t="s">
        <v>57</v>
      </c>
      <c r="B127" s="87" t="s">
        <v>58</v>
      </c>
      <c r="C127" s="90" t="s">
        <v>308</v>
      </c>
      <c r="D127" s="90" t="s">
        <v>309</v>
      </c>
      <c r="E127" s="50" t="s">
        <v>310</v>
      </c>
      <c r="F127" s="50" t="s">
        <v>67</v>
      </c>
      <c r="G127" s="52"/>
      <c r="H127" s="53" t="s">
        <v>64</v>
      </c>
      <c r="I127" s="51">
        <v>79.97</v>
      </c>
      <c r="J127" s="15">
        <v>0.15</v>
      </c>
      <c r="K127" s="51">
        <f>I127*(1-J127)*(1+0.75%)</f>
        <v>68.484308749999997</v>
      </c>
      <c r="AM127" s="9"/>
    </row>
    <row r="128" spans="1:39" ht="29.1">
      <c r="A128" s="88" t="s">
        <v>57</v>
      </c>
      <c r="B128" s="87" t="s">
        <v>58</v>
      </c>
      <c r="C128" s="90" t="s">
        <v>308</v>
      </c>
      <c r="D128" s="90" t="s">
        <v>311</v>
      </c>
      <c r="E128" s="50" t="s">
        <v>312</v>
      </c>
      <c r="F128" s="50" t="s">
        <v>67</v>
      </c>
      <c r="G128" s="52"/>
      <c r="H128" s="53" t="s">
        <v>64</v>
      </c>
      <c r="I128" s="51">
        <v>71.98</v>
      </c>
      <c r="J128" s="15">
        <v>0.15</v>
      </c>
      <c r="K128" s="51">
        <f>I128*(1-J128)*(1+0.75%)</f>
        <v>61.641872500000005</v>
      </c>
      <c r="AM128" s="9"/>
    </row>
    <row r="129" spans="1:39" ht="29.1">
      <c r="A129" s="88" t="s">
        <v>57</v>
      </c>
      <c r="B129" s="87" t="s">
        <v>58</v>
      </c>
      <c r="C129" s="90" t="s">
        <v>308</v>
      </c>
      <c r="D129" s="90" t="s">
        <v>313</v>
      </c>
      <c r="E129" s="50" t="s">
        <v>314</v>
      </c>
      <c r="F129" s="50" t="s">
        <v>67</v>
      </c>
      <c r="G129" s="52"/>
      <c r="H129" s="53" t="s">
        <v>64</v>
      </c>
      <c r="I129" s="51">
        <v>64.78</v>
      </c>
      <c r="J129" s="15">
        <v>0.15</v>
      </c>
      <c r="K129" s="51">
        <f>I129*(1-J129)*(1+0.75%)</f>
        <v>55.475972500000005</v>
      </c>
      <c r="AM129" s="9"/>
    </row>
    <row r="130" spans="1:39" ht="29.1">
      <c r="A130" s="88" t="s">
        <v>57</v>
      </c>
      <c r="B130" s="87" t="s">
        <v>58</v>
      </c>
      <c r="C130" s="90" t="s">
        <v>308</v>
      </c>
      <c r="D130" s="90" t="s">
        <v>315</v>
      </c>
      <c r="E130" s="50" t="s">
        <v>316</v>
      </c>
      <c r="F130" s="50" t="s">
        <v>67</v>
      </c>
      <c r="G130" s="52"/>
      <c r="H130" s="53" t="s">
        <v>64</v>
      </c>
      <c r="I130" s="51">
        <v>58.3</v>
      </c>
      <c r="J130" s="15">
        <v>0.15</v>
      </c>
      <c r="K130" s="51">
        <f>I130*(1-J130)*(1+0.75%)</f>
        <v>49.926662500000006</v>
      </c>
      <c r="AM130" s="9"/>
    </row>
    <row r="131" spans="1:39" ht="29.1">
      <c r="A131" s="88" t="s">
        <v>57</v>
      </c>
      <c r="B131" s="87" t="s">
        <v>58</v>
      </c>
      <c r="C131" s="90" t="s">
        <v>308</v>
      </c>
      <c r="D131" s="90" t="s">
        <v>317</v>
      </c>
      <c r="E131" s="50" t="s">
        <v>318</v>
      </c>
      <c r="F131" s="50" t="s">
        <v>67</v>
      </c>
      <c r="G131" s="52"/>
      <c r="H131" s="53" t="s">
        <v>64</v>
      </c>
      <c r="I131" s="51">
        <v>52.47</v>
      </c>
      <c r="J131" s="15">
        <v>0.15</v>
      </c>
      <c r="K131" s="51">
        <f>I131*(1-J131)*(1+0.75%)</f>
        <v>44.93399625</v>
      </c>
      <c r="AM131" s="9"/>
    </row>
    <row r="132" spans="1:39" ht="29.1">
      <c r="A132" s="88" t="s">
        <v>57</v>
      </c>
      <c r="B132" s="87" t="s">
        <v>58</v>
      </c>
      <c r="C132" s="90" t="s">
        <v>308</v>
      </c>
      <c r="D132" s="90" t="s">
        <v>319</v>
      </c>
      <c r="E132" s="50" t="s">
        <v>320</v>
      </c>
      <c r="F132" s="50" t="s">
        <v>67</v>
      </c>
      <c r="G132" s="52"/>
      <c r="H132" s="53" t="s">
        <v>64</v>
      </c>
      <c r="I132" s="51">
        <v>47.23</v>
      </c>
      <c r="J132" s="15">
        <v>0.15</v>
      </c>
      <c r="K132" s="51">
        <f>I132*(1-J132)*(1+0.75%)</f>
        <v>40.446591250000004</v>
      </c>
      <c r="AM132" s="9"/>
    </row>
    <row r="133" spans="1:39" ht="29.1">
      <c r="A133" s="88" t="s">
        <v>57</v>
      </c>
      <c r="B133" s="87" t="s">
        <v>58</v>
      </c>
      <c r="C133" s="90" t="s">
        <v>308</v>
      </c>
      <c r="D133" s="90" t="s">
        <v>321</v>
      </c>
      <c r="E133" s="50" t="s">
        <v>322</v>
      </c>
      <c r="F133" s="50" t="s">
        <v>67</v>
      </c>
      <c r="G133" s="52"/>
      <c r="H133" s="53" t="s">
        <v>64</v>
      </c>
      <c r="I133" s="51">
        <v>42.5</v>
      </c>
      <c r="J133" s="15">
        <v>0.15</v>
      </c>
      <c r="K133" s="51">
        <f>I133*(1-J133)*(1+0.75%)</f>
        <v>36.395937500000002</v>
      </c>
      <c r="AM133" s="9"/>
    </row>
    <row r="134" spans="1:39" ht="29.1">
      <c r="A134" s="88" t="s">
        <v>57</v>
      </c>
      <c r="B134" s="87" t="s">
        <v>58</v>
      </c>
      <c r="C134" s="90" t="s">
        <v>308</v>
      </c>
      <c r="D134" s="90" t="s">
        <v>323</v>
      </c>
      <c r="E134" s="50" t="s">
        <v>324</v>
      </c>
      <c r="F134" s="50" t="s">
        <v>67</v>
      </c>
      <c r="G134" s="52"/>
      <c r="H134" s="53" t="s">
        <v>64</v>
      </c>
      <c r="I134" s="51">
        <v>38.25</v>
      </c>
      <c r="J134" s="15">
        <v>0.15</v>
      </c>
      <c r="K134" s="51">
        <f>I134*(1-J134)*(1+0.75%)</f>
        <v>32.756343749999999</v>
      </c>
      <c r="AM134" s="9"/>
    </row>
    <row r="135" spans="1:39" ht="29.1">
      <c r="A135" s="88" t="s">
        <v>57</v>
      </c>
      <c r="B135" s="87" t="s">
        <v>58</v>
      </c>
      <c r="C135" s="90" t="s">
        <v>308</v>
      </c>
      <c r="D135" s="90" t="s">
        <v>325</v>
      </c>
      <c r="E135" s="50" t="s">
        <v>326</v>
      </c>
      <c r="F135" s="50" t="s">
        <v>67</v>
      </c>
      <c r="G135" s="52"/>
      <c r="H135" s="53" t="s">
        <v>64</v>
      </c>
      <c r="I135" s="51">
        <v>34.43</v>
      </c>
      <c r="J135" s="15">
        <v>0.15</v>
      </c>
      <c r="K135" s="51">
        <f>I135*(1-J135)*(1+0.75%)</f>
        <v>29.48499125</v>
      </c>
      <c r="AM135" s="9"/>
    </row>
    <row r="136" spans="1:39" ht="29.1">
      <c r="A136" s="88" t="s">
        <v>57</v>
      </c>
      <c r="B136" s="87" t="s">
        <v>58</v>
      </c>
      <c r="C136" s="90" t="s">
        <v>308</v>
      </c>
      <c r="D136" s="90" t="s">
        <v>327</v>
      </c>
      <c r="E136" s="50" t="s">
        <v>328</v>
      </c>
      <c r="F136" s="50" t="s">
        <v>67</v>
      </c>
      <c r="G136" s="52"/>
      <c r="H136" s="53" t="s">
        <v>64</v>
      </c>
      <c r="I136" s="51">
        <v>30.98</v>
      </c>
      <c r="J136" s="15">
        <v>0.15</v>
      </c>
      <c r="K136" s="51">
        <f>I136*(1-J136)*(1+0.75%)</f>
        <v>26.530497499999999</v>
      </c>
      <c r="AM136" s="9"/>
    </row>
    <row r="137" spans="1:39" ht="29.1">
      <c r="A137" s="88" t="s">
        <v>57</v>
      </c>
      <c r="B137" s="87" t="s">
        <v>58</v>
      </c>
      <c r="C137" s="90" t="s">
        <v>308</v>
      </c>
      <c r="D137" s="90" t="s">
        <v>329</v>
      </c>
      <c r="E137" s="50" t="s">
        <v>330</v>
      </c>
      <c r="F137" s="50" t="s">
        <v>67</v>
      </c>
      <c r="G137" s="52"/>
      <c r="H137" s="53" t="s">
        <v>64</v>
      </c>
      <c r="I137" s="51">
        <v>27.89</v>
      </c>
      <c r="J137" s="15">
        <v>0.15</v>
      </c>
      <c r="K137" s="51">
        <f>I137*(1-J137)*(1+0.75%)</f>
        <v>23.884298749999999</v>
      </c>
      <c r="AM137" s="9"/>
    </row>
    <row r="138" spans="1:39" ht="29.1">
      <c r="A138" s="88" t="s">
        <v>57</v>
      </c>
      <c r="B138" s="87" t="s">
        <v>58</v>
      </c>
      <c r="C138" s="90" t="s">
        <v>308</v>
      </c>
      <c r="D138" s="90" t="s">
        <v>331</v>
      </c>
      <c r="E138" s="50" t="s">
        <v>332</v>
      </c>
      <c r="F138" s="50" t="s">
        <v>67</v>
      </c>
      <c r="G138" s="52"/>
      <c r="H138" s="53" t="s">
        <v>64</v>
      </c>
      <c r="I138" s="51">
        <v>25.09</v>
      </c>
      <c r="J138" s="15">
        <v>0.15</v>
      </c>
      <c r="K138" s="51">
        <f>I138*(1-J138)*(1+0.75%)</f>
        <v>21.486448750000001</v>
      </c>
      <c r="AM138" s="9"/>
    </row>
    <row r="139" spans="1:39" ht="29.1">
      <c r="A139" s="88" t="s">
        <v>57</v>
      </c>
      <c r="B139" s="87" t="s">
        <v>58</v>
      </c>
      <c r="C139" s="90" t="s">
        <v>308</v>
      </c>
      <c r="D139" s="90" t="s">
        <v>333</v>
      </c>
      <c r="E139" s="50" t="s">
        <v>334</v>
      </c>
      <c r="F139" s="50" t="s">
        <v>67</v>
      </c>
      <c r="G139" s="52"/>
      <c r="H139" s="53" t="s">
        <v>64</v>
      </c>
      <c r="I139" s="51">
        <v>22.58</v>
      </c>
      <c r="J139" s="15">
        <v>0.15</v>
      </c>
      <c r="K139" s="51">
        <f>I139*(1-J139)*(1+0.75%)</f>
        <v>19.336947499999997</v>
      </c>
      <c r="AM139" s="9"/>
    </row>
    <row r="140" spans="1:39" ht="29.1">
      <c r="A140" s="88" t="s">
        <v>57</v>
      </c>
      <c r="B140" s="87" t="s">
        <v>58</v>
      </c>
      <c r="C140" s="90" t="s">
        <v>308</v>
      </c>
      <c r="D140" s="90" t="s">
        <v>335</v>
      </c>
      <c r="E140" s="50" t="s">
        <v>336</v>
      </c>
      <c r="F140" s="50" t="s">
        <v>67</v>
      </c>
      <c r="G140" s="52"/>
      <c r="H140" s="53" t="s">
        <v>64</v>
      </c>
      <c r="I140" s="51">
        <v>20.32</v>
      </c>
      <c r="J140" s="15">
        <v>0.15</v>
      </c>
      <c r="K140" s="51">
        <f>I140*(1-J140)*(1+0.75%)</f>
        <v>17.401540000000001</v>
      </c>
      <c r="AM140" s="9"/>
    </row>
    <row r="141" spans="1:39" ht="29.1">
      <c r="A141" s="88" t="s">
        <v>57</v>
      </c>
      <c r="B141" s="87" t="s">
        <v>58</v>
      </c>
      <c r="C141" s="90" t="s">
        <v>308</v>
      </c>
      <c r="D141" s="90" t="s">
        <v>337</v>
      </c>
      <c r="E141" s="50" t="s">
        <v>338</v>
      </c>
      <c r="F141" s="50" t="s">
        <v>67</v>
      </c>
      <c r="G141" s="52"/>
      <c r="H141" s="53" t="s">
        <v>64</v>
      </c>
      <c r="I141" s="51">
        <v>18.29</v>
      </c>
      <c r="J141" s="15">
        <v>0.15</v>
      </c>
      <c r="K141" s="51">
        <f>I141*(1-J141)*(1+0.75%)</f>
        <v>15.66309875</v>
      </c>
      <c r="AM141" s="9"/>
    </row>
    <row r="142" spans="1:39" ht="29.1">
      <c r="A142" s="88" t="s">
        <v>57</v>
      </c>
      <c r="B142" s="87" t="s">
        <v>58</v>
      </c>
      <c r="C142" s="90" t="s">
        <v>308</v>
      </c>
      <c r="D142" s="90" t="s">
        <v>339</v>
      </c>
      <c r="E142" s="50" t="s">
        <v>340</v>
      </c>
      <c r="F142" s="50" t="s">
        <v>67</v>
      </c>
      <c r="G142" s="52"/>
      <c r="H142" s="53" t="s">
        <v>64</v>
      </c>
      <c r="I142" s="51">
        <v>16.46</v>
      </c>
      <c r="J142" s="15">
        <v>0.15</v>
      </c>
      <c r="K142" s="51">
        <f>I142*(1-J142)*(1+0.75%)</f>
        <v>14.0959325</v>
      </c>
      <c r="AM142" s="9"/>
    </row>
    <row r="143" spans="1:39" ht="29.1">
      <c r="A143" s="88" t="s">
        <v>57</v>
      </c>
      <c r="B143" s="87" t="s">
        <v>58</v>
      </c>
      <c r="C143" s="90" t="s">
        <v>308</v>
      </c>
      <c r="D143" s="90" t="s">
        <v>341</v>
      </c>
      <c r="E143" s="50" t="s">
        <v>342</v>
      </c>
      <c r="F143" s="50" t="s">
        <v>67</v>
      </c>
      <c r="G143" s="52"/>
      <c r="H143" s="53" t="s">
        <v>64</v>
      </c>
      <c r="I143" s="51">
        <v>14.82</v>
      </c>
      <c r="J143" s="15">
        <v>0.15</v>
      </c>
      <c r="K143" s="51">
        <f>I143*(1-J143)*(1+0.75%)</f>
        <v>12.6914775</v>
      </c>
      <c r="AM143" s="9"/>
    </row>
    <row r="144" spans="1:39" ht="29.1">
      <c r="A144" s="88" t="s">
        <v>57</v>
      </c>
      <c r="B144" s="87" t="s">
        <v>58</v>
      </c>
      <c r="C144" s="90" t="s">
        <v>343</v>
      </c>
      <c r="D144" s="90" t="s">
        <v>344</v>
      </c>
      <c r="E144" s="50" t="s">
        <v>345</v>
      </c>
      <c r="F144" s="50" t="s">
        <v>67</v>
      </c>
      <c r="G144" s="52"/>
      <c r="H144" s="53" t="s">
        <v>64</v>
      </c>
      <c r="I144" s="51">
        <v>79.97</v>
      </c>
      <c r="J144" s="15">
        <v>0.15</v>
      </c>
      <c r="K144" s="51">
        <f>I144*(1-J144)*(1+0.75%)</f>
        <v>68.484308749999997</v>
      </c>
      <c r="AM144" s="9"/>
    </row>
    <row r="145" spans="1:39" ht="29.1">
      <c r="A145" s="88" t="s">
        <v>57</v>
      </c>
      <c r="B145" s="87" t="s">
        <v>58</v>
      </c>
      <c r="C145" s="90" t="s">
        <v>343</v>
      </c>
      <c r="D145" s="90" t="s">
        <v>346</v>
      </c>
      <c r="E145" s="50" t="s">
        <v>347</v>
      </c>
      <c r="F145" s="50" t="s">
        <v>67</v>
      </c>
      <c r="G145" s="52"/>
      <c r="H145" s="53" t="s">
        <v>64</v>
      </c>
      <c r="I145" s="51">
        <v>71.98</v>
      </c>
      <c r="J145" s="15">
        <v>0.15</v>
      </c>
      <c r="K145" s="51">
        <f>I145*(1-J145)*(1+0.75%)</f>
        <v>61.641872500000005</v>
      </c>
      <c r="AM145" s="9"/>
    </row>
    <row r="146" spans="1:39" ht="29.1">
      <c r="A146" s="88" t="s">
        <v>57</v>
      </c>
      <c r="B146" s="87" t="s">
        <v>58</v>
      </c>
      <c r="C146" s="90" t="s">
        <v>343</v>
      </c>
      <c r="D146" s="90" t="s">
        <v>348</v>
      </c>
      <c r="E146" s="50" t="s">
        <v>349</v>
      </c>
      <c r="F146" s="50" t="s">
        <v>67</v>
      </c>
      <c r="G146" s="52"/>
      <c r="H146" s="53" t="s">
        <v>64</v>
      </c>
      <c r="I146" s="51">
        <v>64.78</v>
      </c>
      <c r="J146" s="15">
        <v>0.15</v>
      </c>
      <c r="K146" s="51">
        <f>I146*(1-J146)*(1+0.75%)</f>
        <v>55.475972500000005</v>
      </c>
      <c r="AM146" s="9"/>
    </row>
    <row r="147" spans="1:39" ht="29.1">
      <c r="A147" s="88" t="s">
        <v>57</v>
      </c>
      <c r="B147" s="87" t="s">
        <v>58</v>
      </c>
      <c r="C147" s="90" t="s">
        <v>343</v>
      </c>
      <c r="D147" s="90" t="s">
        <v>350</v>
      </c>
      <c r="E147" s="50" t="s">
        <v>351</v>
      </c>
      <c r="F147" s="50" t="s">
        <v>67</v>
      </c>
      <c r="G147" s="52"/>
      <c r="H147" s="53" t="s">
        <v>64</v>
      </c>
      <c r="I147" s="51">
        <v>58.3</v>
      </c>
      <c r="J147" s="15">
        <v>0.15</v>
      </c>
      <c r="K147" s="51">
        <f>I147*(1-J147)*(1+0.75%)</f>
        <v>49.926662500000006</v>
      </c>
      <c r="AM147" s="9"/>
    </row>
    <row r="148" spans="1:39" ht="29.1">
      <c r="A148" s="88" t="s">
        <v>57</v>
      </c>
      <c r="B148" s="87" t="s">
        <v>58</v>
      </c>
      <c r="C148" s="90" t="s">
        <v>343</v>
      </c>
      <c r="D148" s="90" t="s">
        <v>352</v>
      </c>
      <c r="E148" s="50" t="s">
        <v>353</v>
      </c>
      <c r="F148" s="50" t="s">
        <v>67</v>
      </c>
      <c r="G148" s="52"/>
      <c r="H148" s="53" t="s">
        <v>64</v>
      </c>
      <c r="I148" s="51">
        <v>52.47</v>
      </c>
      <c r="J148" s="15">
        <v>0.15</v>
      </c>
      <c r="K148" s="51">
        <f>I148*(1-J148)*(1+0.75%)</f>
        <v>44.93399625</v>
      </c>
      <c r="AM148" s="9"/>
    </row>
    <row r="149" spans="1:39" ht="29.1">
      <c r="A149" s="88" t="s">
        <v>57</v>
      </c>
      <c r="B149" s="87" t="s">
        <v>58</v>
      </c>
      <c r="C149" s="90" t="s">
        <v>343</v>
      </c>
      <c r="D149" s="90" t="s">
        <v>354</v>
      </c>
      <c r="E149" s="50" t="s">
        <v>355</v>
      </c>
      <c r="F149" s="50" t="s">
        <v>67</v>
      </c>
      <c r="G149" s="52"/>
      <c r="H149" s="53" t="s">
        <v>64</v>
      </c>
      <c r="I149" s="51">
        <v>47.23</v>
      </c>
      <c r="J149" s="15">
        <v>0.15</v>
      </c>
      <c r="K149" s="51">
        <f>I149*(1-J149)*(1+0.75%)</f>
        <v>40.446591250000004</v>
      </c>
      <c r="AM149" s="9"/>
    </row>
    <row r="150" spans="1:39" ht="29.1">
      <c r="A150" s="88" t="s">
        <v>57</v>
      </c>
      <c r="B150" s="87" t="s">
        <v>58</v>
      </c>
      <c r="C150" s="90" t="s">
        <v>343</v>
      </c>
      <c r="D150" s="90" t="s">
        <v>356</v>
      </c>
      <c r="E150" s="50" t="s">
        <v>357</v>
      </c>
      <c r="F150" s="50" t="s">
        <v>67</v>
      </c>
      <c r="G150" s="52"/>
      <c r="H150" s="53" t="s">
        <v>64</v>
      </c>
      <c r="I150" s="51">
        <v>42.5</v>
      </c>
      <c r="J150" s="15">
        <v>0.15</v>
      </c>
      <c r="K150" s="51">
        <f>I150*(1-J150)*(1+0.75%)</f>
        <v>36.395937500000002</v>
      </c>
      <c r="AM150" s="9"/>
    </row>
    <row r="151" spans="1:39" ht="29.1">
      <c r="A151" s="88" t="s">
        <v>57</v>
      </c>
      <c r="B151" s="87" t="s">
        <v>58</v>
      </c>
      <c r="C151" s="90" t="s">
        <v>343</v>
      </c>
      <c r="D151" s="90" t="s">
        <v>358</v>
      </c>
      <c r="E151" s="50" t="s">
        <v>359</v>
      </c>
      <c r="F151" s="50" t="s">
        <v>67</v>
      </c>
      <c r="G151" s="52"/>
      <c r="H151" s="53" t="s">
        <v>64</v>
      </c>
      <c r="I151" s="51">
        <v>38.25</v>
      </c>
      <c r="J151" s="15">
        <v>0.15</v>
      </c>
      <c r="K151" s="51">
        <f>I151*(1-J151)*(1+0.75%)</f>
        <v>32.756343749999999</v>
      </c>
      <c r="AM151" s="9"/>
    </row>
    <row r="152" spans="1:39" ht="29.1">
      <c r="A152" s="88" t="s">
        <v>57</v>
      </c>
      <c r="B152" s="87" t="s">
        <v>58</v>
      </c>
      <c r="C152" s="90" t="s">
        <v>343</v>
      </c>
      <c r="D152" s="90" t="s">
        <v>360</v>
      </c>
      <c r="E152" s="50" t="s">
        <v>361</v>
      </c>
      <c r="F152" s="50" t="s">
        <v>67</v>
      </c>
      <c r="G152" s="52"/>
      <c r="H152" s="53" t="s">
        <v>64</v>
      </c>
      <c r="I152" s="51">
        <v>34.43</v>
      </c>
      <c r="J152" s="15">
        <v>0.15</v>
      </c>
      <c r="K152" s="51">
        <f>I152*(1-J152)*(1+0.75%)</f>
        <v>29.48499125</v>
      </c>
      <c r="AM152" s="9"/>
    </row>
    <row r="153" spans="1:39" ht="29.1">
      <c r="A153" s="88" t="s">
        <v>57</v>
      </c>
      <c r="B153" s="87" t="s">
        <v>58</v>
      </c>
      <c r="C153" s="90" t="s">
        <v>343</v>
      </c>
      <c r="D153" s="90" t="s">
        <v>362</v>
      </c>
      <c r="E153" s="50" t="s">
        <v>363</v>
      </c>
      <c r="F153" s="50" t="s">
        <v>67</v>
      </c>
      <c r="G153" s="52"/>
      <c r="H153" s="53" t="s">
        <v>64</v>
      </c>
      <c r="I153" s="51">
        <v>30.98</v>
      </c>
      <c r="J153" s="15">
        <v>0.15</v>
      </c>
      <c r="K153" s="51">
        <f>I153*(1-J153)*(1+0.75%)</f>
        <v>26.530497499999999</v>
      </c>
      <c r="AM153" s="9"/>
    </row>
    <row r="154" spans="1:39" ht="29.1">
      <c r="A154" s="88" t="s">
        <v>57</v>
      </c>
      <c r="B154" s="87" t="s">
        <v>58</v>
      </c>
      <c r="C154" s="90" t="s">
        <v>343</v>
      </c>
      <c r="D154" s="90" t="s">
        <v>364</v>
      </c>
      <c r="E154" s="50" t="s">
        <v>365</v>
      </c>
      <c r="F154" s="50" t="s">
        <v>67</v>
      </c>
      <c r="G154" s="52"/>
      <c r="H154" s="53" t="s">
        <v>64</v>
      </c>
      <c r="I154" s="51">
        <v>27.89</v>
      </c>
      <c r="J154" s="15">
        <v>0.15</v>
      </c>
      <c r="K154" s="51">
        <f>I154*(1-J154)*(1+0.75%)</f>
        <v>23.884298749999999</v>
      </c>
      <c r="AM154" s="9"/>
    </row>
    <row r="155" spans="1:39" ht="29.1">
      <c r="A155" s="88" t="s">
        <v>57</v>
      </c>
      <c r="B155" s="87" t="s">
        <v>58</v>
      </c>
      <c r="C155" s="90" t="s">
        <v>343</v>
      </c>
      <c r="D155" s="90" t="s">
        <v>366</v>
      </c>
      <c r="E155" s="50" t="s">
        <v>367</v>
      </c>
      <c r="F155" s="50" t="s">
        <v>67</v>
      </c>
      <c r="G155" s="52"/>
      <c r="H155" s="53" t="s">
        <v>64</v>
      </c>
      <c r="I155" s="51">
        <v>25.09</v>
      </c>
      <c r="J155" s="15">
        <v>0.15</v>
      </c>
      <c r="K155" s="51">
        <f>I155*(1-J155)*(1+0.75%)</f>
        <v>21.486448750000001</v>
      </c>
      <c r="AM155" s="9"/>
    </row>
    <row r="156" spans="1:39" ht="29.1">
      <c r="A156" s="88" t="s">
        <v>57</v>
      </c>
      <c r="B156" s="87" t="s">
        <v>58</v>
      </c>
      <c r="C156" s="90" t="s">
        <v>343</v>
      </c>
      <c r="D156" s="90" t="s">
        <v>368</v>
      </c>
      <c r="E156" s="50" t="s">
        <v>369</v>
      </c>
      <c r="F156" s="50" t="s">
        <v>67</v>
      </c>
      <c r="G156" s="52"/>
      <c r="H156" s="53" t="s">
        <v>64</v>
      </c>
      <c r="I156" s="51">
        <v>22.58</v>
      </c>
      <c r="J156" s="15">
        <v>0.15</v>
      </c>
      <c r="K156" s="51">
        <f>I156*(1-J156)*(1+0.75%)</f>
        <v>19.336947499999997</v>
      </c>
      <c r="AM156" s="9"/>
    </row>
    <row r="157" spans="1:39" ht="29.1">
      <c r="A157" s="88" t="s">
        <v>57</v>
      </c>
      <c r="B157" s="87" t="s">
        <v>58</v>
      </c>
      <c r="C157" s="90" t="s">
        <v>343</v>
      </c>
      <c r="D157" s="90" t="s">
        <v>370</v>
      </c>
      <c r="E157" s="50" t="s">
        <v>371</v>
      </c>
      <c r="F157" s="50" t="s">
        <v>67</v>
      </c>
      <c r="G157" s="52"/>
      <c r="H157" s="53" t="s">
        <v>64</v>
      </c>
      <c r="I157" s="51">
        <v>20.32</v>
      </c>
      <c r="J157" s="15">
        <v>0.15</v>
      </c>
      <c r="K157" s="51">
        <f>I157*(1-J157)*(1+0.75%)</f>
        <v>17.401540000000001</v>
      </c>
      <c r="AM157" s="9"/>
    </row>
    <row r="158" spans="1:39" ht="29.1">
      <c r="A158" s="88" t="s">
        <v>57</v>
      </c>
      <c r="B158" s="87" t="s">
        <v>58</v>
      </c>
      <c r="C158" s="90" t="s">
        <v>343</v>
      </c>
      <c r="D158" s="90" t="s">
        <v>372</v>
      </c>
      <c r="E158" s="50" t="s">
        <v>373</v>
      </c>
      <c r="F158" s="50" t="s">
        <v>67</v>
      </c>
      <c r="G158" s="52"/>
      <c r="H158" s="53" t="s">
        <v>64</v>
      </c>
      <c r="I158" s="51">
        <v>18.29</v>
      </c>
      <c r="J158" s="15">
        <v>0.15</v>
      </c>
      <c r="K158" s="51">
        <f>I158*(1-J158)*(1+0.75%)</f>
        <v>15.66309875</v>
      </c>
      <c r="AM158" s="9"/>
    </row>
    <row r="159" spans="1:39" ht="29.1">
      <c r="A159" s="88" t="s">
        <v>57</v>
      </c>
      <c r="B159" s="87" t="s">
        <v>58</v>
      </c>
      <c r="C159" s="90" t="s">
        <v>343</v>
      </c>
      <c r="D159" s="90" t="s">
        <v>374</v>
      </c>
      <c r="E159" s="50" t="s">
        <v>375</v>
      </c>
      <c r="F159" s="50" t="s">
        <v>67</v>
      </c>
      <c r="G159" s="52"/>
      <c r="H159" s="53" t="s">
        <v>64</v>
      </c>
      <c r="I159" s="51">
        <v>16.46</v>
      </c>
      <c r="J159" s="15">
        <v>0.15</v>
      </c>
      <c r="K159" s="51">
        <f>I159*(1-J159)*(1+0.75%)</f>
        <v>14.0959325</v>
      </c>
      <c r="AM159" s="9"/>
    </row>
    <row r="160" spans="1:39" ht="29.1">
      <c r="A160" s="88" t="s">
        <v>57</v>
      </c>
      <c r="B160" s="87" t="s">
        <v>58</v>
      </c>
      <c r="C160" s="90" t="s">
        <v>343</v>
      </c>
      <c r="D160" s="90" t="s">
        <v>376</v>
      </c>
      <c r="E160" s="50" t="s">
        <v>377</v>
      </c>
      <c r="F160" s="50" t="s">
        <v>67</v>
      </c>
      <c r="G160" s="52"/>
      <c r="H160" s="53" t="s">
        <v>64</v>
      </c>
      <c r="I160" s="51">
        <v>14.82</v>
      </c>
      <c r="J160" s="15">
        <v>0.15</v>
      </c>
      <c r="K160" s="51">
        <f>I160*(1-J160)*(1+0.75%)</f>
        <v>12.6914775</v>
      </c>
      <c r="AM160" s="9"/>
    </row>
    <row r="161" spans="1:39">
      <c r="A161" s="88" t="s">
        <v>57</v>
      </c>
      <c r="B161" s="87" t="s">
        <v>58</v>
      </c>
      <c r="C161" s="90" t="s">
        <v>378</v>
      </c>
      <c r="D161" s="90" t="s">
        <v>379</v>
      </c>
      <c r="E161" s="50" t="s">
        <v>380</v>
      </c>
      <c r="F161" s="50" t="s">
        <v>67</v>
      </c>
      <c r="G161" s="52"/>
      <c r="H161" s="53" t="s">
        <v>64</v>
      </c>
      <c r="I161" s="51">
        <v>12.29</v>
      </c>
      <c r="J161" s="15">
        <v>0.15</v>
      </c>
      <c r="K161" s="51">
        <f>I161*(1-J161)*(1+0.75%)</f>
        <v>10.524848749999999</v>
      </c>
      <c r="AM161" s="9"/>
    </row>
    <row r="162" spans="1:39" ht="29.1">
      <c r="A162" s="88" t="s">
        <v>57</v>
      </c>
      <c r="B162" s="87" t="s">
        <v>58</v>
      </c>
      <c r="C162" s="90" t="s">
        <v>378</v>
      </c>
      <c r="D162" s="90" t="s">
        <v>381</v>
      </c>
      <c r="E162" s="50" t="s">
        <v>382</v>
      </c>
      <c r="F162" s="50" t="s">
        <v>67</v>
      </c>
      <c r="G162" s="52"/>
      <c r="H162" s="53" t="s">
        <v>64</v>
      </c>
      <c r="I162" s="51">
        <v>11.06</v>
      </c>
      <c r="J162" s="15">
        <v>0.15</v>
      </c>
      <c r="K162" s="51">
        <f>I162*(1-J162)*(1+0.75%)</f>
        <v>9.4715074999999995</v>
      </c>
      <c r="AM162" s="9"/>
    </row>
    <row r="163" spans="1:39" ht="29.1">
      <c r="A163" s="88" t="s">
        <v>57</v>
      </c>
      <c r="B163" s="87" t="s">
        <v>58</v>
      </c>
      <c r="C163" s="90" t="s">
        <v>378</v>
      </c>
      <c r="D163" s="90" t="s">
        <v>383</v>
      </c>
      <c r="E163" s="50" t="s">
        <v>384</v>
      </c>
      <c r="F163" s="50" t="s">
        <v>67</v>
      </c>
      <c r="G163" s="52"/>
      <c r="H163" s="53" t="s">
        <v>64</v>
      </c>
      <c r="I163" s="51">
        <v>9.9499999999999993</v>
      </c>
      <c r="J163" s="15">
        <v>0.15</v>
      </c>
      <c r="K163" s="51">
        <f>I163*(1-J163)*(1+0.75%)</f>
        <v>8.5209312500000003</v>
      </c>
      <c r="AM163" s="9"/>
    </row>
    <row r="164" spans="1:39" ht="29.1">
      <c r="A164" s="88" t="s">
        <v>57</v>
      </c>
      <c r="B164" s="87" t="s">
        <v>58</v>
      </c>
      <c r="C164" s="90" t="s">
        <v>378</v>
      </c>
      <c r="D164" s="90" t="s">
        <v>385</v>
      </c>
      <c r="E164" s="50" t="s">
        <v>386</v>
      </c>
      <c r="F164" s="50" t="s">
        <v>67</v>
      </c>
      <c r="G164" s="52"/>
      <c r="H164" s="53" t="s">
        <v>64</v>
      </c>
      <c r="I164" s="51">
        <v>8.9600000000000009</v>
      </c>
      <c r="J164" s="15">
        <v>0.15</v>
      </c>
      <c r="K164" s="51">
        <f>I164*(1-J164)*(1+0.75%)</f>
        <v>7.6731200000000008</v>
      </c>
      <c r="AM164" s="9"/>
    </row>
    <row r="165" spans="1:39" ht="29.1">
      <c r="A165" s="88" t="s">
        <v>57</v>
      </c>
      <c r="B165" s="87" t="s">
        <v>58</v>
      </c>
      <c r="C165" s="90" t="s">
        <v>378</v>
      </c>
      <c r="D165" s="90" t="s">
        <v>387</v>
      </c>
      <c r="E165" s="50" t="s">
        <v>388</v>
      </c>
      <c r="F165" s="50" t="s">
        <v>67</v>
      </c>
      <c r="G165" s="52"/>
      <c r="H165" s="53" t="s">
        <v>64</v>
      </c>
      <c r="I165" s="51">
        <v>8.07</v>
      </c>
      <c r="J165" s="15">
        <v>0.15</v>
      </c>
      <c r="K165" s="51">
        <f>I165*(1-J165)*(1+0.75%)</f>
        <v>6.9109462500000003</v>
      </c>
      <c r="AM165" s="9"/>
    </row>
    <row r="166" spans="1:39" ht="29.1">
      <c r="A166" s="88" t="s">
        <v>57</v>
      </c>
      <c r="B166" s="87" t="s">
        <v>58</v>
      </c>
      <c r="C166" s="90" t="s">
        <v>378</v>
      </c>
      <c r="D166" s="90" t="s">
        <v>389</v>
      </c>
      <c r="E166" s="50" t="s">
        <v>390</v>
      </c>
      <c r="F166" s="50" t="s">
        <v>67</v>
      </c>
      <c r="G166" s="52"/>
      <c r="H166" s="53" t="s">
        <v>64</v>
      </c>
      <c r="I166" s="51">
        <v>7.26</v>
      </c>
      <c r="J166" s="15">
        <v>0.15</v>
      </c>
      <c r="K166" s="51">
        <f>I166*(1-J166)*(1+0.75%)</f>
        <v>6.2172824999999996</v>
      </c>
      <c r="AM166" s="9"/>
    </row>
    <row r="167" spans="1:39" ht="29.1">
      <c r="A167" s="88" t="s">
        <v>57</v>
      </c>
      <c r="B167" s="87" t="s">
        <v>58</v>
      </c>
      <c r="C167" s="90" t="s">
        <v>378</v>
      </c>
      <c r="D167" s="90" t="s">
        <v>391</v>
      </c>
      <c r="E167" s="50" t="s">
        <v>392</v>
      </c>
      <c r="F167" s="50" t="s">
        <v>67</v>
      </c>
      <c r="G167" s="52"/>
      <c r="H167" s="53" t="s">
        <v>64</v>
      </c>
      <c r="I167" s="51">
        <v>6.53</v>
      </c>
      <c r="J167" s="15">
        <v>0.15</v>
      </c>
      <c r="K167" s="51">
        <f>I167*(1-J167)*(1+0.75%)</f>
        <v>5.5921287500000005</v>
      </c>
      <c r="AM167" s="9"/>
    </row>
    <row r="168" spans="1:39" ht="29.1">
      <c r="A168" s="88" t="s">
        <v>57</v>
      </c>
      <c r="B168" s="87" t="s">
        <v>58</v>
      </c>
      <c r="C168" s="90" t="s">
        <v>378</v>
      </c>
      <c r="D168" s="90" t="s">
        <v>393</v>
      </c>
      <c r="E168" s="50" t="s">
        <v>394</v>
      </c>
      <c r="F168" s="50" t="s">
        <v>67</v>
      </c>
      <c r="G168" s="52"/>
      <c r="H168" s="53" t="s">
        <v>64</v>
      </c>
      <c r="I168" s="51">
        <v>5.88</v>
      </c>
      <c r="J168" s="15">
        <v>0.15</v>
      </c>
      <c r="K168" s="51">
        <f>I168*(1-J168)*(1+0.75%)</f>
        <v>5.0354850000000004</v>
      </c>
      <c r="AM168" s="9"/>
    </row>
    <row r="169" spans="1:39" ht="29.1">
      <c r="A169" s="88" t="s">
        <v>57</v>
      </c>
      <c r="B169" s="87" t="s">
        <v>58</v>
      </c>
      <c r="C169" s="90" t="s">
        <v>378</v>
      </c>
      <c r="D169" s="90" t="s">
        <v>395</v>
      </c>
      <c r="E169" s="50" t="s">
        <v>396</v>
      </c>
      <c r="F169" s="50" t="s">
        <v>67</v>
      </c>
      <c r="G169" s="52"/>
      <c r="H169" s="53" t="s">
        <v>64</v>
      </c>
      <c r="I169" s="51">
        <v>5.29</v>
      </c>
      <c r="J169" s="15">
        <v>0.15</v>
      </c>
      <c r="K169" s="51">
        <f>I169*(1-J169)*(1+0.75%)</f>
        <v>4.5302237500000002</v>
      </c>
      <c r="AM169" s="9"/>
    </row>
    <row r="170" spans="1:39" ht="29.1">
      <c r="A170" s="88" t="s">
        <v>57</v>
      </c>
      <c r="B170" s="87" t="s">
        <v>58</v>
      </c>
      <c r="C170" s="90" t="s">
        <v>378</v>
      </c>
      <c r="D170" s="90" t="s">
        <v>397</v>
      </c>
      <c r="E170" s="50" t="s">
        <v>398</v>
      </c>
      <c r="F170" s="50" t="s">
        <v>67</v>
      </c>
      <c r="G170" s="52"/>
      <c r="H170" s="53" t="s">
        <v>64</v>
      </c>
      <c r="I170" s="51">
        <v>4.76</v>
      </c>
      <c r="J170" s="15">
        <v>0.15</v>
      </c>
      <c r="K170" s="51">
        <f>I170*(1-J170)*(1+0.75%)</f>
        <v>4.0763449999999999</v>
      </c>
      <c r="AM170" s="9"/>
    </row>
    <row r="171" spans="1:39" ht="29.1">
      <c r="A171" s="88" t="s">
        <v>57</v>
      </c>
      <c r="B171" s="87" t="s">
        <v>58</v>
      </c>
      <c r="C171" s="90" t="s">
        <v>378</v>
      </c>
      <c r="D171" s="90" t="s">
        <v>399</v>
      </c>
      <c r="E171" s="50" t="s">
        <v>400</v>
      </c>
      <c r="F171" s="50" t="s">
        <v>67</v>
      </c>
      <c r="G171" s="52"/>
      <c r="H171" s="53" t="s">
        <v>64</v>
      </c>
      <c r="I171" s="51">
        <v>4.28</v>
      </c>
      <c r="J171" s="15">
        <v>0.15</v>
      </c>
      <c r="K171" s="51">
        <f>I171*(1-J171)*(1+0.75%)</f>
        <v>3.6652849999999999</v>
      </c>
      <c r="AM171" s="9"/>
    </row>
    <row r="172" spans="1:39" ht="29.1">
      <c r="A172" s="88" t="s">
        <v>57</v>
      </c>
      <c r="B172" s="87" t="s">
        <v>58</v>
      </c>
      <c r="C172" s="90" t="s">
        <v>378</v>
      </c>
      <c r="D172" s="90" t="s">
        <v>401</v>
      </c>
      <c r="E172" s="50" t="s">
        <v>402</v>
      </c>
      <c r="F172" s="50" t="s">
        <v>67</v>
      </c>
      <c r="G172" s="52"/>
      <c r="H172" s="53" t="s">
        <v>64</v>
      </c>
      <c r="I172" s="51">
        <v>3.86</v>
      </c>
      <c r="J172" s="15">
        <v>0.15</v>
      </c>
      <c r="K172" s="51">
        <f>I172*(1-J172)*(1+0.75%)</f>
        <v>3.3056074999999998</v>
      </c>
      <c r="AM172" s="9"/>
    </row>
    <row r="173" spans="1:39" ht="29.1">
      <c r="A173" s="88" t="s">
        <v>57</v>
      </c>
      <c r="B173" s="87" t="s">
        <v>58</v>
      </c>
      <c r="C173" s="90" t="s">
        <v>378</v>
      </c>
      <c r="D173" s="90" t="s">
        <v>403</v>
      </c>
      <c r="E173" s="50" t="s">
        <v>404</v>
      </c>
      <c r="F173" s="50" t="s">
        <v>67</v>
      </c>
      <c r="G173" s="52"/>
      <c r="H173" s="53" t="s">
        <v>64</v>
      </c>
      <c r="I173" s="51">
        <v>3.47</v>
      </c>
      <c r="J173" s="15">
        <v>0.15</v>
      </c>
      <c r="K173" s="51">
        <f>I173*(1-J173)*(1+0.75%)</f>
        <v>2.9716212500000001</v>
      </c>
      <c r="AM173" s="9"/>
    </row>
    <row r="174" spans="1:39" ht="29.1">
      <c r="A174" s="88" t="s">
        <v>57</v>
      </c>
      <c r="B174" s="87" t="s">
        <v>58</v>
      </c>
      <c r="C174" s="90" t="s">
        <v>378</v>
      </c>
      <c r="D174" s="90" t="s">
        <v>405</v>
      </c>
      <c r="E174" s="50" t="s">
        <v>406</v>
      </c>
      <c r="F174" s="50" t="s">
        <v>67</v>
      </c>
      <c r="G174" s="52"/>
      <c r="H174" s="53" t="s">
        <v>64</v>
      </c>
      <c r="I174" s="51">
        <v>3.13</v>
      </c>
      <c r="J174" s="15">
        <v>0.15</v>
      </c>
      <c r="K174" s="51">
        <f>I174*(1-J174)*(1+0.75%)</f>
        <v>2.6804537499999999</v>
      </c>
      <c r="AM174" s="9"/>
    </row>
    <row r="175" spans="1:39" ht="29.1">
      <c r="A175" s="88" t="s">
        <v>57</v>
      </c>
      <c r="B175" s="87" t="s">
        <v>58</v>
      </c>
      <c r="C175" s="90" t="s">
        <v>378</v>
      </c>
      <c r="D175" s="90" t="s">
        <v>407</v>
      </c>
      <c r="E175" s="50" t="s">
        <v>408</v>
      </c>
      <c r="F175" s="50" t="s">
        <v>67</v>
      </c>
      <c r="G175" s="52"/>
      <c r="H175" s="53" t="s">
        <v>64</v>
      </c>
      <c r="I175" s="51">
        <v>2.81</v>
      </c>
      <c r="J175" s="15">
        <v>0.15</v>
      </c>
      <c r="K175" s="51">
        <f>I175*(1-J175)*(1+0.75%)</f>
        <v>2.40641375</v>
      </c>
      <c r="AM175" s="9"/>
    </row>
    <row r="176" spans="1:39" ht="29.1">
      <c r="A176" s="88" t="s">
        <v>57</v>
      </c>
      <c r="B176" s="87" t="s">
        <v>58</v>
      </c>
      <c r="C176" s="90" t="s">
        <v>378</v>
      </c>
      <c r="D176" s="90" t="s">
        <v>409</v>
      </c>
      <c r="E176" s="50" t="s">
        <v>410</v>
      </c>
      <c r="F176" s="50" t="s">
        <v>67</v>
      </c>
      <c r="G176" s="52"/>
      <c r="H176" s="53" t="s">
        <v>64</v>
      </c>
      <c r="I176" s="51">
        <v>2.5299999999999998</v>
      </c>
      <c r="J176" s="15">
        <v>0.15</v>
      </c>
      <c r="K176" s="51">
        <f>I176*(1-J176)*(1+0.75%)</f>
        <v>2.1666287499999997</v>
      </c>
      <c r="AM176" s="9"/>
    </row>
    <row r="177" spans="1:39" ht="29.1">
      <c r="A177" s="88" t="s">
        <v>57</v>
      </c>
      <c r="B177" s="87" t="s">
        <v>58</v>
      </c>
      <c r="C177" s="90" t="s">
        <v>378</v>
      </c>
      <c r="D177" s="90" t="s">
        <v>411</v>
      </c>
      <c r="E177" s="50" t="s">
        <v>412</v>
      </c>
      <c r="F177" s="50" t="s">
        <v>67</v>
      </c>
      <c r="G177" s="52"/>
      <c r="H177" s="53" t="s">
        <v>64</v>
      </c>
      <c r="I177" s="51">
        <v>2.2799999999999998</v>
      </c>
      <c r="J177" s="15">
        <v>0.15</v>
      </c>
      <c r="K177" s="51">
        <f>I177*(1-J177)*(1+0.75%)</f>
        <v>1.9525349999999999</v>
      </c>
      <c r="AM177" s="9"/>
    </row>
    <row r="178" spans="1:39" ht="29.1">
      <c r="A178" s="88" t="s">
        <v>57</v>
      </c>
      <c r="B178" s="87" t="s">
        <v>58</v>
      </c>
      <c r="C178" s="90" t="s">
        <v>413</v>
      </c>
      <c r="D178" s="90" t="s">
        <v>414</v>
      </c>
      <c r="E178" s="50" t="s">
        <v>415</v>
      </c>
      <c r="F178" s="50" t="s">
        <v>67</v>
      </c>
      <c r="G178" s="52"/>
      <c r="H178" s="53" t="s">
        <v>64</v>
      </c>
      <c r="I178" s="51">
        <v>12.29</v>
      </c>
      <c r="J178" s="15">
        <v>0.15</v>
      </c>
      <c r="K178" s="51">
        <f>I178*(1-J178)*(1+0.75%)</f>
        <v>10.524848749999999</v>
      </c>
      <c r="AM178" s="9"/>
    </row>
    <row r="179" spans="1:39" ht="29.1">
      <c r="A179" s="88" t="s">
        <v>57</v>
      </c>
      <c r="B179" s="87" t="s">
        <v>58</v>
      </c>
      <c r="C179" s="90" t="s">
        <v>413</v>
      </c>
      <c r="D179" s="90" t="s">
        <v>416</v>
      </c>
      <c r="E179" s="50" t="s">
        <v>417</v>
      </c>
      <c r="F179" s="50" t="s">
        <v>67</v>
      </c>
      <c r="G179" s="52"/>
      <c r="H179" s="53" t="s">
        <v>64</v>
      </c>
      <c r="I179" s="51">
        <v>11.06</v>
      </c>
      <c r="J179" s="15">
        <v>0.15</v>
      </c>
      <c r="K179" s="51">
        <f>I179*(1-J179)*(1+0.75%)</f>
        <v>9.4715074999999995</v>
      </c>
      <c r="AM179" s="9"/>
    </row>
    <row r="180" spans="1:39" ht="29.1">
      <c r="A180" s="88" t="s">
        <v>57</v>
      </c>
      <c r="B180" s="87" t="s">
        <v>58</v>
      </c>
      <c r="C180" s="90" t="s">
        <v>413</v>
      </c>
      <c r="D180" s="90" t="s">
        <v>418</v>
      </c>
      <c r="E180" s="50" t="s">
        <v>419</v>
      </c>
      <c r="F180" s="50" t="s">
        <v>67</v>
      </c>
      <c r="G180" s="52"/>
      <c r="H180" s="53" t="s">
        <v>64</v>
      </c>
      <c r="I180" s="51">
        <v>9.9499999999999993</v>
      </c>
      <c r="J180" s="15">
        <v>0.15</v>
      </c>
      <c r="K180" s="51">
        <f>I180*(1-J180)*(1+0.75%)</f>
        <v>8.5209312500000003</v>
      </c>
      <c r="AM180" s="9"/>
    </row>
    <row r="181" spans="1:39" ht="29.1">
      <c r="A181" s="88" t="s">
        <v>57</v>
      </c>
      <c r="B181" s="87" t="s">
        <v>58</v>
      </c>
      <c r="C181" s="90" t="s">
        <v>413</v>
      </c>
      <c r="D181" s="90" t="s">
        <v>420</v>
      </c>
      <c r="E181" s="50" t="s">
        <v>421</v>
      </c>
      <c r="F181" s="50" t="s">
        <v>67</v>
      </c>
      <c r="G181" s="52"/>
      <c r="H181" s="53" t="s">
        <v>64</v>
      </c>
      <c r="I181" s="51">
        <v>8.9600000000000009</v>
      </c>
      <c r="J181" s="15">
        <v>0.15</v>
      </c>
      <c r="K181" s="51">
        <f>I181*(1-J181)*(1+0.75%)</f>
        <v>7.6731200000000008</v>
      </c>
      <c r="AM181" s="9"/>
    </row>
    <row r="182" spans="1:39" ht="29.1">
      <c r="A182" s="88" t="s">
        <v>57</v>
      </c>
      <c r="B182" s="87" t="s">
        <v>58</v>
      </c>
      <c r="C182" s="90" t="s">
        <v>413</v>
      </c>
      <c r="D182" s="90" t="s">
        <v>422</v>
      </c>
      <c r="E182" s="50" t="s">
        <v>423</v>
      </c>
      <c r="F182" s="50" t="s">
        <v>67</v>
      </c>
      <c r="G182" s="52"/>
      <c r="H182" s="53" t="s">
        <v>64</v>
      </c>
      <c r="I182" s="51">
        <v>8.07</v>
      </c>
      <c r="J182" s="15">
        <v>0.15</v>
      </c>
      <c r="K182" s="51">
        <f>I182*(1-J182)*(1+0.75%)</f>
        <v>6.9109462500000003</v>
      </c>
      <c r="AM182" s="9"/>
    </row>
    <row r="183" spans="1:39" ht="29.1">
      <c r="A183" s="88" t="s">
        <v>57</v>
      </c>
      <c r="B183" s="87" t="s">
        <v>58</v>
      </c>
      <c r="C183" s="90" t="s">
        <v>413</v>
      </c>
      <c r="D183" s="90" t="s">
        <v>424</v>
      </c>
      <c r="E183" s="50" t="s">
        <v>425</v>
      </c>
      <c r="F183" s="50" t="s">
        <v>67</v>
      </c>
      <c r="G183" s="52"/>
      <c r="H183" s="53" t="s">
        <v>64</v>
      </c>
      <c r="I183" s="51">
        <v>7.26</v>
      </c>
      <c r="J183" s="15">
        <v>0.15</v>
      </c>
      <c r="K183" s="51">
        <f>I183*(1-J183)*(1+0.75%)</f>
        <v>6.2172824999999996</v>
      </c>
      <c r="AM183" s="9"/>
    </row>
    <row r="184" spans="1:39" ht="29.1">
      <c r="A184" s="88" t="s">
        <v>57</v>
      </c>
      <c r="B184" s="87" t="s">
        <v>58</v>
      </c>
      <c r="C184" s="90" t="s">
        <v>413</v>
      </c>
      <c r="D184" s="90" t="s">
        <v>426</v>
      </c>
      <c r="E184" s="50" t="s">
        <v>427</v>
      </c>
      <c r="F184" s="50" t="s">
        <v>67</v>
      </c>
      <c r="G184" s="52"/>
      <c r="H184" s="53" t="s">
        <v>64</v>
      </c>
      <c r="I184" s="51">
        <v>6.53</v>
      </c>
      <c r="J184" s="15">
        <v>0.15</v>
      </c>
      <c r="K184" s="51">
        <f>I184*(1-J184)*(1+0.75%)</f>
        <v>5.5921287500000005</v>
      </c>
      <c r="AM184" s="9"/>
    </row>
    <row r="185" spans="1:39" ht="29.1">
      <c r="A185" s="88" t="s">
        <v>57</v>
      </c>
      <c r="B185" s="87" t="s">
        <v>58</v>
      </c>
      <c r="C185" s="90" t="s">
        <v>413</v>
      </c>
      <c r="D185" s="90" t="s">
        <v>428</v>
      </c>
      <c r="E185" s="50" t="s">
        <v>429</v>
      </c>
      <c r="F185" s="50" t="s">
        <v>67</v>
      </c>
      <c r="G185" s="52"/>
      <c r="H185" s="53" t="s">
        <v>64</v>
      </c>
      <c r="I185" s="51">
        <v>5.88</v>
      </c>
      <c r="J185" s="15">
        <v>0.15</v>
      </c>
      <c r="K185" s="51">
        <f>I185*(1-J185)*(1+0.75%)</f>
        <v>5.0354850000000004</v>
      </c>
      <c r="AM185" s="9"/>
    </row>
    <row r="186" spans="1:39" ht="29.1">
      <c r="A186" s="88" t="s">
        <v>57</v>
      </c>
      <c r="B186" s="87" t="s">
        <v>58</v>
      </c>
      <c r="C186" s="90" t="s">
        <v>413</v>
      </c>
      <c r="D186" s="90" t="s">
        <v>430</v>
      </c>
      <c r="E186" s="50" t="s">
        <v>431</v>
      </c>
      <c r="F186" s="50" t="s">
        <v>67</v>
      </c>
      <c r="G186" s="52"/>
      <c r="H186" s="53" t="s">
        <v>64</v>
      </c>
      <c r="I186" s="51">
        <v>5.29</v>
      </c>
      <c r="J186" s="15">
        <v>0.15</v>
      </c>
      <c r="K186" s="51">
        <f>I186*(1-J186)*(1+0.75%)</f>
        <v>4.5302237500000002</v>
      </c>
      <c r="AM186" s="9"/>
    </row>
    <row r="187" spans="1:39" ht="29.1">
      <c r="A187" s="88" t="s">
        <v>57</v>
      </c>
      <c r="B187" s="87" t="s">
        <v>58</v>
      </c>
      <c r="C187" s="90" t="s">
        <v>413</v>
      </c>
      <c r="D187" s="90" t="s">
        <v>432</v>
      </c>
      <c r="E187" s="50" t="s">
        <v>433</v>
      </c>
      <c r="F187" s="50" t="s">
        <v>67</v>
      </c>
      <c r="G187" s="52"/>
      <c r="H187" s="53" t="s">
        <v>64</v>
      </c>
      <c r="I187" s="51">
        <v>4.76</v>
      </c>
      <c r="J187" s="15">
        <v>0.15</v>
      </c>
      <c r="K187" s="51">
        <f>I187*(1-J187)*(1+0.75%)</f>
        <v>4.0763449999999999</v>
      </c>
      <c r="AM187" s="9"/>
    </row>
    <row r="188" spans="1:39" ht="29.1">
      <c r="A188" s="88" t="s">
        <v>57</v>
      </c>
      <c r="B188" s="87" t="s">
        <v>58</v>
      </c>
      <c r="C188" s="90" t="s">
        <v>413</v>
      </c>
      <c r="D188" s="90" t="s">
        <v>434</v>
      </c>
      <c r="E188" s="50" t="s">
        <v>435</v>
      </c>
      <c r="F188" s="50" t="s">
        <v>67</v>
      </c>
      <c r="G188" s="52"/>
      <c r="H188" s="53" t="s">
        <v>64</v>
      </c>
      <c r="I188" s="51">
        <v>4.28</v>
      </c>
      <c r="J188" s="15">
        <v>0.15</v>
      </c>
      <c r="K188" s="51">
        <f>I188*(1-J188)*(1+0.75%)</f>
        <v>3.6652849999999999</v>
      </c>
      <c r="AM188" s="9"/>
    </row>
    <row r="189" spans="1:39" ht="29.1">
      <c r="A189" s="88" t="s">
        <v>57</v>
      </c>
      <c r="B189" s="87" t="s">
        <v>58</v>
      </c>
      <c r="C189" s="90" t="s">
        <v>413</v>
      </c>
      <c r="D189" s="90" t="s">
        <v>436</v>
      </c>
      <c r="E189" s="50" t="s">
        <v>437</v>
      </c>
      <c r="F189" s="50" t="s">
        <v>67</v>
      </c>
      <c r="G189" s="52"/>
      <c r="H189" s="53" t="s">
        <v>64</v>
      </c>
      <c r="I189" s="51">
        <v>3.86</v>
      </c>
      <c r="J189" s="15">
        <v>0.15</v>
      </c>
      <c r="K189" s="51">
        <f>I189*(1-J189)*(1+0.75%)</f>
        <v>3.3056074999999998</v>
      </c>
      <c r="AM189" s="9"/>
    </row>
    <row r="190" spans="1:39" ht="29.1">
      <c r="A190" s="88" t="s">
        <v>57</v>
      </c>
      <c r="B190" s="87" t="s">
        <v>58</v>
      </c>
      <c r="C190" s="90" t="s">
        <v>413</v>
      </c>
      <c r="D190" s="90" t="s">
        <v>438</v>
      </c>
      <c r="E190" s="50" t="s">
        <v>439</v>
      </c>
      <c r="F190" s="50" t="s">
        <v>67</v>
      </c>
      <c r="G190" s="52"/>
      <c r="H190" s="53" t="s">
        <v>64</v>
      </c>
      <c r="I190" s="51">
        <v>3.47</v>
      </c>
      <c r="J190" s="15">
        <v>0.15</v>
      </c>
      <c r="K190" s="51">
        <f>I190*(1-J190)*(1+0.75%)</f>
        <v>2.9716212500000001</v>
      </c>
      <c r="AM190" s="9"/>
    </row>
    <row r="191" spans="1:39" ht="29.1">
      <c r="A191" s="88" t="s">
        <v>57</v>
      </c>
      <c r="B191" s="87" t="s">
        <v>58</v>
      </c>
      <c r="C191" s="90" t="s">
        <v>413</v>
      </c>
      <c r="D191" s="90" t="s">
        <v>440</v>
      </c>
      <c r="E191" s="50" t="s">
        <v>441</v>
      </c>
      <c r="F191" s="50" t="s">
        <v>67</v>
      </c>
      <c r="G191" s="52"/>
      <c r="H191" s="53" t="s">
        <v>64</v>
      </c>
      <c r="I191" s="51">
        <v>3.13</v>
      </c>
      <c r="J191" s="15">
        <v>0.15</v>
      </c>
      <c r="K191" s="51">
        <f>I191*(1-J191)*(1+0.75%)</f>
        <v>2.6804537499999999</v>
      </c>
      <c r="AM191" s="9"/>
    </row>
    <row r="192" spans="1:39" ht="29.1">
      <c r="A192" s="88" t="s">
        <v>57</v>
      </c>
      <c r="B192" s="87" t="s">
        <v>58</v>
      </c>
      <c r="C192" s="90" t="s">
        <v>413</v>
      </c>
      <c r="D192" s="90" t="s">
        <v>442</v>
      </c>
      <c r="E192" s="50" t="s">
        <v>443</v>
      </c>
      <c r="F192" s="50" t="s">
        <v>67</v>
      </c>
      <c r="G192" s="52"/>
      <c r="H192" s="53" t="s">
        <v>64</v>
      </c>
      <c r="I192" s="51">
        <v>2.81</v>
      </c>
      <c r="J192" s="15">
        <v>0.15</v>
      </c>
      <c r="K192" s="51">
        <f>I192*(1-J192)*(1+0.75%)</f>
        <v>2.40641375</v>
      </c>
      <c r="AM192" s="9"/>
    </row>
    <row r="193" spans="1:39" ht="29.1">
      <c r="A193" s="88" t="s">
        <v>57</v>
      </c>
      <c r="B193" s="87" t="s">
        <v>58</v>
      </c>
      <c r="C193" s="90" t="s">
        <v>413</v>
      </c>
      <c r="D193" s="90" t="s">
        <v>444</v>
      </c>
      <c r="E193" s="50" t="s">
        <v>445</v>
      </c>
      <c r="F193" s="50" t="s">
        <v>67</v>
      </c>
      <c r="G193" s="52"/>
      <c r="H193" s="53" t="s">
        <v>64</v>
      </c>
      <c r="I193" s="51">
        <v>2.5299999999999998</v>
      </c>
      <c r="J193" s="15">
        <v>0.15</v>
      </c>
      <c r="K193" s="51">
        <f>I193*(1-J193)*(1+0.75%)</f>
        <v>2.1666287499999997</v>
      </c>
      <c r="AM193" s="9"/>
    </row>
    <row r="194" spans="1:39" ht="29.1">
      <c r="A194" s="88" t="s">
        <v>57</v>
      </c>
      <c r="B194" s="87" t="s">
        <v>58</v>
      </c>
      <c r="C194" s="90" t="s">
        <v>413</v>
      </c>
      <c r="D194" s="90" t="s">
        <v>446</v>
      </c>
      <c r="E194" s="50" t="s">
        <v>447</v>
      </c>
      <c r="F194" s="50" t="s">
        <v>67</v>
      </c>
      <c r="G194" s="52"/>
      <c r="H194" s="53" t="s">
        <v>64</v>
      </c>
      <c r="I194" s="51">
        <v>2.2799999999999998</v>
      </c>
      <c r="J194" s="15">
        <v>0.15</v>
      </c>
      <c r="K194" s="51">
        <f>I194*(1-J194)*(1+0.75%)</f>
        <v>1.9525349999999999</v>
      </c>
      <c r="AM194" s="9"/>
    </row>
    <row r="195" spans="1:39" ht="29.1">
      <c r="A195" s="88" t="s">
        <v>57</v>
      </c>
      <c r="B195" s="87" t="s">
        <v>58</v>
      </c>
      <c r="C195" s="90" t="s">
        <v>448</v>
      </c>
      <c r="D195" s="90" t="s">
        <v>449</v>
      </c>
      <c r="E195" s="50" t="s">
        <v>450</v>
      </c>
      <c r="F195" s="50" t="s">
        <v>67</v>
      </c>
      <c r="G195" s="52"/>
      <c r="H195" s="53" t="s">
        <v>64</v>
      </c>
      <c r="I195" s="51">
        <v>39.1</v>
      </c>
      <c r="J195" s="15">
        <v>0.15</v>
      </c>
      <c r="K195" s="51">
        <f>I195*(1-J195)*(1+0.75%)</f>
        <v>33.4842625</v>
      </c>
      <c r="AM195" s="9"/>
    </row>
    <row r="196" spans="1:39" ht="29.1">
      <c r="A196" s="88" t="s">
        <v>57</v>
      </c>
      <c r="B196" s="87" t="s">
        <v>58</v>
      </c>
      <c r="C196" s="90" t="s">
        <v>448</v>
      </c>
      <c r="D196" s="90" t="s">
        <v>451</v>
      </c>
      <c r="E196" s="50" t="s">
        <v>452</v>
      </c>
      <c r="F196" s="50" t="s">
        <v>67</v>
      </c>
      <c r="G196" s="52"/>
      <c r="H196" s="53" t="s">
        <v>64</v>
      </c>
      <c r="I196" s="51">
        <v>35.19</v>
      </c>
      <c r="J196" s="15">
        <v>0.15</v>
      </c>
      <c r="K196" s="51">
        <f>I196*(1-J196)*(1+0.75%)</f>
        <v>30.135836249999997</v>
      </c>
      <c r="AM196" s="9"/>
    </row>
    <row r="197" spans="1:39" ht="29.1">
      <c r="A197" s="88" t="s">
        <v>57</v>
      </c>
      <c r="B197" s="87" t="s">
        <v>58</v>
      </c>
      <c r="C197" s="90" t="s">
        <v>448</v>
      </c>
      <c r="D197" s="90" t="s">
        <v>453</v>
      </c>
      <c r="E197" s="50" t="s">
        <v>454</v>
      </c>
      <c r="F197" s="50" t="s">
        <v>67</v>
      </c>
      <c r="G197" s="52"/>
      <c r="H197" s="53" t="s">
        <v>64</v>
      </c>
      <c r="I197" s="51">
        <v>31.67</v>
      </c>
      <c r="J197" s="15">
        <v>0.15</v>
      </c>
      <c r="K197" s="51">
        <f>I197*(1-J197)*(1+0.75%)</f>
        <v>27.12139625</v>
      </c>
      <c r="AM197" s="9"/>
    </row>
    <row r="198" spans="1:39" ht="29.1">
      <c r="A198" s="88" t="s">
        <v>57</v>
      </c>
      <c r="B198" s="87" t="s">
        <v>58</v>
      </c>
      <c r="C198" s="90" t="s">
        <v>448</v>
      </c>
      <c r="D198" s="90" t="s">
        <v>455</v>
      </c>
      <c r="E198" s="50" t="s">
        <v>456</v>
      </c>
      <c r="F198" s="50" t="s">
        <v>67</v>
      </c>
      <c r="G198" s="52"/>
      <c r="H198" s="53" t="s">
        <v>64</v>
      </c>
      <c r="I198" s="51">
        <v>28.11</v>
      </c>
      <c r="J198" s="15">
        <v>0.15</v>
      </c>
      <c r="K198" s="51">
        <f>I198*(1-J198)*(1+0.75%)</f>
        <v>24.072701250000001</v>
      </c>
      <c r="AM198" s="9"/>
    </row>
    <row r="199" spans="1:39" ht="29.1">
      <c r="A199" s="88" t="s">
        <v>57</v>
      </c>
      <c r="B199" s="87" t="s">
        <v>58</v>
      </c>
      <c r="C199" s="90" t="s">
        <v>448</v>
      </c>
      <c r="D199" s="90" t="s">
        <v>457</v>
      </c>
      <c r="E199" s="50" t="s">
        <v>458</v>
      </c>
      <c r="F199" s="50" t="s">
        <v>67</v>
      </c>
      <c r="G199" s="52"/>
      <c r="H199" s="53" t="s">
        <v>64</v>
      </c>
      <c r="I199" s="51">
        <v>24.94</v>
      </c>
      <c r="J199" s="15">
        <v>0.15</v>
      </c>
      <c r="K199" s="51">
        <f>I199*(1-J199)*(1+0.75%)</f>
        <v>21.357992500000002</v>
      </c>
      <c r="AM199" s="9"/>
    </row>
    <row r="200" spans="1:39" ht="29.1">
      <c r="A200" s="88" t="s">
        <v>57</v>
      </c>
      <c r="B200" s="87" t="s">
        <v>58</v>
      </c>
      <c r="C200" s="90" t="s">
        <v>448</v>
      </c>
      <c r="D200" s="90" t="s">
        <v>459</v>
      </c>
      <c r="E200" s="50" t="s">
        <v>460</v>
      </c>
      <c r="F200" s="50" t="s">
        <v>67</v>
      </c>
      <c r="G200" s="52"/>
      <c r="H200" s="53" t="s">
        <v>64</v>
      </c>
      <c r="I200" s="51">
        <v>22.13</v>
      </c>
      <c r="J200" s="15">
        <v>0.15</v>
      </c>
      <c r="K200" s="51">
        <f>I200*(1-J200)*(1+0.75%)</f>
        <v>18.951578749999999</v>
      </c>
      <c r="AM200" s="9"/>
    </row>
    <row r="201" spans="1:39" ht="29.1">
      <c r="A201" s="88" t="s">
        <v>57</v>
      </c>
      <c r="B201" s="87" t="s">
        <v>58</v>
      </c>
      <c r="C201" s="90" t="s">
        <v>448</v>
      </c>
      <c r="D201" s="90" t="s">
        <v>461</v>
      </c>
      <c r="E201" s="50" t="s">
        <v>462</v>
      </c>
      <c r="F201" s="50" t="s">
        <v>67</v>
      </c>
      <c r="G201" s="52"/>
      <c r="H201" s="53" t="s">
        <v>64</v>
      </c>
      <c r="I201" s="51">
        <v>19.64</v>
      </c>
      <c r="J201" s="15">
        <v>0.15</v>
      </c>
      <c r="K201" s="51">
        <f>I201*(1-J201)*(1+0.75%)</f>
        <v>16.819205</v>
      </c>
      <c r="AM201" s="9"/>
    </row>
    <row r="202" spans="1:39" ht="29.1">
      <c r="A202" s="88" t="s">
        <v>57</v>
      </c>
      <c r="B202" s="87" t="s">
        <v>58</v>
      </c>
      <c r="C202" s="90" t="s">
        <v>448</v>
      </c>
      <c r="D202" s="90" t="s">
        <v>463</v>
      </c>
      <c r="E202" s="50" t="s">
        <v>464</v>
      </c>
      <c r="F202" s="50" t="s">
        <v>67</v>
      </c>
      <c r="G202" s="52"/>
      <c r="H202" s="53" t="s">
        <v>64</v>
      </c>
      <c r="I202" s="51">
        <v>17.43</v>
      </c>
      <c r="J202" s="15">
        <v>0.15</v>
      </c>
      <c r="K202" s="51">
        <f>I202*(1-J202)*(1+0.75%)</f>
        <v>14.92661625</v>
      </c>
      <c r="AM202" s="9"/>
    </row>
    <row r="203" spans="1:39" ht="29.1">
      <c r="A203" s="88" t="s">
        <v>57</v>
      </c>
      <c r="B203" s="87" t="s">
        <v>58</v>
      </c>
      <c r="C203" s="90" t="s">
        <v>448</v>
      </c>
      <c r="D203" s="90" t="s">
        <v>465</v>
      </c>
      <c r="E203" s="50" t="s">
        <v>466</v>
      </c>
      <c r="F203" s="50" t="s">
        <v>67</v>
      </c>
      <c r="G203" s="52"/>
      <c r="H203" s="53" t="s">
        <v>64</v>
      </c>
      <c r="I203" s="51">
        <v>15.47</v>
      </c>
      <c r="J203" s="15">
        <v>0.15</v>
      </c>
      <c r="K203" s="51">
        <f>I203*(1-J203)*(1+0.75%)</f>
        <v>13.248121250000001</v>
      </c>
      <c r="AM203" s="9"/>
    </row>
    <row r="204" spans="1:39" ht="29.1">
      <c r="A204" s="88" t="s">
        <v>57</v>
      </c>
      <c r="B204" s="87" t="s">
        <v>58</v>
      </c>
      <c r="C204" s="90" t="s">
        <v>448</v>
      </c>
      <c r="D204" s="90" t="s">
        <v>467</v>
      </c>
      <c r="E204" s="50" t="s">
        <v>468</v>
      </c>
      <c r="F204" s="50" t="s">
        <v>67</v>
      </c>
      <c r="G204" s="52"/>
      <c r="H204" s="53" t="s">
        <v>64</v>
      </c>
      <c r="I204" s="51">
        <v>13.73</v>
      </c>
      <c r="J204" s="15">
        <v>0.15</v>
      </c>
      <c r="K204" s="51">
        <f>I204*(1-J204)*(1+0.75%)</f>
        <v>11.758028750000001</v>
      </c>
      <c r="AM204" s="9"/>
    </row>
    <row r="205" spans="1:39" ht="29.1">
      <c r="A205" s="88" t="s">
        <v>57</v>
      </c>
      <c r="B205" s="87" t="s">
        <v>58</v>
      </c>
      <c r="C205" s="90" t="s">
        <v>448</v>
      </c>
      <c r="D205" s="90" t="s">
        <v>469</v>
      </c>
      <c r="E205" s="50" t="s">
        <v>470</v>
      </c>
      <c r="F205" s="50" t="s">
        <v>67</v>
      </c>
      <c r="G205" s="52"/>
      <c r="H205" s="53" t="s">
        <v>64</v>
      </c>
      <c r="I205" s="51">
        <v>12.18</v>
      </c>
      <c r="J205" s="15">
        <v>0.15</v>
      </c>
      <c r="K205" s="51">
        <f>I205*(1-J205)*(1+0.75%)</f>
        <v>10.430647500000001</v>
      </c>
      <c r="AM205" s="9"/>
    </row>
    <row r="206" spans="1:39" ht="29.1">
      <c r="A206" s="88" t="s">
        <v>57</v>
      </c>
      <c r="B206" s="87" t="s">
        <v>58</v>
      </c>
      <c r="C206" s="90" t="s">
        <v>448</v>
      </c>
      <c r="D206" s="90" t="s">
        <v>471</v>
      </c>
      <c r="E206" s="50" t="s">
        <v>472</v>
      </c>
      <c r="F206" s="50" t="s">
        <v>67</v>
      </c>
      <c r="G206" s="52"/>
      <c r="H206" s="53" t="s">
        <v>64</v>
      </c>
      <c r="I206" s="51">
        <v>10.81</v>
      </c>
      <c r="J206" s="15">
        <v>0.15</v>
      </c>
      <c r="K206" s="51">
        <f>I206*(1-J206)*(1+0.75%)</f>
        <v>9.2574137499999996</v>
      </c>
      <c r="AM206" s="9"/>
    </row>
    <row r="207" spans="1:39" ht="29.1">
      <c r="A207" s="88" t="s">
        <v>57</v>
      </c>
      <c r="B207" s="87" t="s">
        <v>58</v>
      </c>
      <c r="C207" s="90" t="s">
        <v>448</v>
      </c>
      <c r="D207" s="90" t="s">
        <v>473</v>
      </c>
      <c r="E207" s="50" t="s">
        <v>474</v>
      </c>
      <c r="F207" s="50" t="s">
        <v>67</v>
      </c>
      <c r="G207" s="52"/>
      <c r="H207" s="53" t="s">
        <v>64</v>
      </c>
      <c r="I207" s="51">
        <v>9.6</v>
      </c>
      <c r="J207" s="15">
        <v>0.15</v>
      </c>
      <c r="K207" s="51">
        <f>I207*(1-J207)*(1+0.75%)</f>
        <v>8.2212000000000014</v>
      </c>
      <c r="AM207" s="9"/>
    </row>
    <row r="208" spans="1:39" ht="29.1">
      <c r="A208" s="88" t="s">
        <v>57</v>
      </c>
      <c r="B208" s="87" t="s">
        <v>58</v>
      </c>
      <c r="C208" s="90" t="s">
        <v>448</v>
      </c>
      <c r="D208" s="90" t="s">
        <v>475</v>
      </c>
      <c r="E208" s="50" t="s">
        <v>476</v>
      </c>
      <c r="F208" s="50" t="s">
        <v>67</v>
      </c>
      <c r="G208" s="52"/>
      <c r="H208" s="53" t="s">
        <v>64</v>
      </c>
      <c r="I208" s="51">
        <v>8.52</v>
      </c>
      <c r="J208" s="15">
        <v>0.15</v>
      </c>
      <c r="K208" s="51">
        <f>I208*(1-J208)*(1+0.75%)</f>
        <v>7.2963149999999999</v>
      </c>
      <c r="AM208" s="9"/>
    </row>
    <row r="209" spans="1:39" ht="29.1">
      <c r="A209" s="88" t="s">
        <v>57</v>
      </c>
      <c r="B209" s="87" t="s">
        <v>58</v>
      </c>
      <c r="C209" s="90" t="s">
        <v>448</v>
      </c>
      <c r="D209" s="90" t="s">
        <v>477</v>
      </c>
      <c r="E209" s="50" t="s">
        <v>478</v>
      </c>
      <c r="F209" s="50" t="s">
        <v>67</v>
      </c>
      <c r="G209" s="52"/>
      <c r="H209" s="53" t="s">
        <v>64</v>
      </c>
      <c r="I209" s="51">
        <v>7.56</v>
      </c>
      <c r="J209" s="15">
        <v>0.15</v>
      </c>
      <c r="K209" s="51">
        <f>I209*(1-J209)*(1+0.75%)</f>
        <v>6.4741949999999999</v>
      </c>
      <c r="AM209" s="9"/>
    </row>
    <row r="210" spans="1:39" ht="29.1">
      <c r="A210" s="88" t="s">
        <v>57</v>
      </c>
      <c r="B210" s="87" t="s">
        <v>58</v>
      </c>
      <c r="C210" s="90" t="s">
        <v>448</v>
      </c>
      <c r="D210" s="90" t="s">
        <v>479</v>
      </c>
      <c r="E210" s="50" t="s">
        <v>480</v>
      </c>
      <c r="F210" s="50" t="s">
        <v>67</v>
      </c>
      <c r="G210" s="52"/>
      <c r="H210" s="53" t="s">
        <v>64</v>
      </c>
      <c r="I210" s="51">
        <v>6.71</v>
      </c>
      <c r="J210" s="15">
        <v>0.15</v>
      </c>
      <c r="K210" s="51">
        <f>I210*(1-J210)*(1+0.75%)</f>
        <v>5.7462762500000002</v>
      </c>
      <c r="AM210" s="9"/>
    </row>
    <row r="211" spans="1:39" ht="29.1">
      <c r="A211" s="88" t="s">
        <v>57</v>
      </c>
      <c r="B211" s="87" t="s">
        <v>58</v>
      </c>
      <c r="C211" s="90" t="s">
        <v>448</v>
      </c>
      <c r="D211" s="90" t="s">
        <v>481</v>
      </c>
      <c r="E211" s="50" t="s">
        <v>482</v>
      </c>
      <c r="F211" s="50" t="s">
        <v>67</v>
      </c>
      <c r="G211" s="52"/>
      <c r="H211" s="53" t="s">
        <v>64</v>
      </c>
      <c r="I211" s="51">
        <v>5.95</v>
      </c>
      <c r="J211" s="15">
        <v>0.15</v>
      </c>
      <c r="K211" s="51">
        <f>I211*(1-J211)*(1+0.75%)</f>
        <v>5.0954312500000007</v>
      </c>
      <c r="AM211" s="9"/>
    </row>
    <row r="212" spans="1:39" ht="29.1">
      <c r="A212" s="88" t="s">
        <v>57</v>
      </c>
      <c r="B212" s="87" t="s">
        <v>58</v>
      </c>
      <c r="C212" s="90" t="s">
        <v>483</v>
      </c>
      <c r="D212" s="90" t="s">
        <v>484</v>
      </c>
      <c r="E212" s="50" t="s">
        <v>485</v>
      </c>
      <c r="F212" s="50" t="s">
        <v>67</v>
      </c>
      <c r="G212" s="52"/>
      <c r="H212" s="53" t="s">
        <v>64</v>
      </c>
      <c r="I212" s="51">
        <v>24</v>
      </c>
      <c r="J212" s="15">
        <v>0.15</v>
      </c>
      <c r="K212" s="51">
        <f>I212*(1-J212)*(1+0.75%)</f>
        <v>20.553000000000001</v>
      </c>
      <c r="AM212" s="9"/>
    </row>
    <row r="213" spans="1:39" ht="29.1">
      <c r="A213" s="88" t="s">
        <v>57</v>
      </c>
      <c r="B213" s="87" t="s">
        <v>58</v>
      </c>
      <c r="C213" s="90" t="s">
        <v>483</v>
      </c>
      <c r="D213" s="90" t="s">
        <v>486</v>
      </c>
      <c r="E213" s="50" t="s">
        <v>487</v>
      </c>
      <c r="F213" s="50" t="s">
        <v>67</v>
      </c>
      <c r="G213" s="52"/>
      <c r="H213" s="53" t="s">
        <v>64</v>
      </c>
      <c r="I213" s="51">
        <v>21.59</v>
      </c>
      <c r="J213" s="15">
        <v>0.15</v>
      </c>
      <c r="K213" s="51">
        <f>I213*(1-J213)*(1+0.75%)</f>
        <v>18.489136249999998</v>
      </c>
      <c r="AM213" s="9"/>
    </row>
    <row r="214" spans="1:39" ht="29.1">
      <c r="A214" s="88" t="s">
        <v>57</v>
      </c>
      <c r="B214" s="87" t="s">
        <v>58</v>
      </c>
      <c r="C214" s="90" t="s">
        <v>483</v>
      </c>
      <c r="D214" s="90" t="s">
        <v>488</v>
      </c>
      <c r="E214" s="50" t="s">
        <v>489</v>
      </c>
      <c r="F214" s="50" t="s">
        <v>67</v>
      </c>
      <c r="G214" s="52"/>
      <c r="H214" s="53" t="s">
        <v>64</v>
      </c>
      <c r="I214" s="51">
        <v>19.43</v>
      </c>
      <c r="J214" s="15">
        <v>0.15</v>
      </c>
      <c r="K214" s="51">
        <f>I214*(1-J214)*(1+0.75%)</f>
        <v>16.639366250000002</v>
      </c>
      <c r="AM214" s="9"/>
    </row>
    <row r="215" spans="1:39" ht="29.1">
      <c r="A215" s="88" t="s">
        <v>57</v>
      </c>
      <c r="B215" s="87" t="s">
        <v>58</v>
      </c>
      <c r="C215" s="90" t="s">
        <v>483</v>
      </c>
      <c r="D215" s="90" t="s">
        <v>490</v>
      </c>
      <c r="E215" s="50" t="s">
        <v>491</v>
      </c>
      <c r="F215" s="50" t="s">
        <v>67</v>
      </c>
      <c r="G215" s="52"/>
      <c r="H215" s="53" t="s">
        <v>64</v>
      </c>
      <c r="I215" s="51">
        <v>17.489999999999998</v>
      </c>
      <c r="J215" s="15">
        <v>0.15</v>
      </c>
      <c r="K215" s="51">
        <f>I215*(1-J215)*(1+0.75%)</f>
        <v>14.977998749999999</v>
      </c>
      <c r="AM215" s="9"/>
    </row>
    <row r="216" spans="1:39" ht="29.1">
      <c r="A216" s="88" t="s">
        <v>57</v>
      </c>
      <c r="B216" s="87" t="s">
        <v>58</v>
      </c>
      <c r="C216" s="90" t="s">
        <v>483</v>
      </c>
      <c r="D216" s="90" t="s">
        <v>492</v>
      </c>
      <c r="E216" s="50" t="s">
        <v>493</v>
      </c>
      <c r="F216" s="50" t="s">
        <v>67</v>
      </c>
      <c r="G216" s="52"/>
      <c r="H216" s="53" t="s">
        <v>64</v>
      </c>
      <c r="I216" s="51">
        <v>15.74</v>
      </c>
      <c r="J216" s="15">
        <v>0.15</v>
      </c>
      <c r="K216" s="51">
        <f>I216*(1-J216)*(1+0.75%)</f>
        <v>13.4793425</v>
      </c>
      <c r="AM216" s="9"/>
    </row>
    <row r="217" spans="1:39" ht="29.1">
      <c r="A217" s="88" t="s">
        <v>57</v>
      </c>
      <c r="B217" s="87" t="s">
        <v>58</v>
      </c>
      <c r="C217" s="90" t="s">
        <v>483</v>
      </c>
      <c r="D217" s="90" t="s">
        <v>494</v>
      </c>
      <c r="E217" s="50" t="s">
        <v>495</v>
      </c>
      <c r="F217" s="50" t="s">
        <v>67</v>
      </c>
      <c r="G217" s="52"/>
      <c r="H217" s="53" t="s">
        <v>64</v>
      </c>
      <c r="I217" s="51">
        <v>14.17</v>
      </c>
      <c r="J217" s="15">
        <v>0.15</v>
      </c>
      <c r="K217" s="51">
        <f>I217*(1-J217)*(1+0.75%)</f>
        <v>12.13483375</v>
      </c>
      <c r="AM217" s="9"/>
    </row>
    <row r="218" spans="1:39" ht="29.1">
      <c r="A218" s="88" t="s">
        <v>57</v>
      </c>
      <c r="B218" s="87" t="s">
        <v>58</v>
      </c>
      <c r="C218" s="90" t="s">
        <v>483</v>
      </c>
      <c r="D218" s="90" t="s">
        <v>496</v>
      </c>
      <c r="E218" s="50" t="s">
        <v>497</v>
      </c>
      <c r="F218" s="50" t="s">
        <v>67</v>
      </c>
      <c r="G218" s="52"/>
      <c r="H218" s="53" t="s">
        <v>64</v>
      </c>
      <c r="I218" s="51">
        <v>12.75</v>
      </c>
      <c r="J218" s="15">
        <v>0.15</v>
      </c>
      <c r="K218" s="51">
        <f>I218*(1-J218)*(1+0.75%)</f>
        <v>10.91878125</v>
      </c>
      <c r="AM218" s="9"/>
    </row>
    <row r="219" spans="1:39" ht="29.1">
      <c r="A219" s="88" t="s">
        <v>57</v>
      </c>
      <c r="B219" s="87" t="s">
        <v>58</v>
      </c>
      <c r="C219" s="90" t="s">
        <v>483</v>
      </c>
      <c r="D219" s="90" t="s">
        <v>498</v>
      </c>
      <c r="E219" s="50" t="s">
        <v>499</v>
      </c>
      <c r="F219" s="50" t="s">
        <v>67</v>
      </c>
      <c r="G219" s="52"/>
      <c r="H219" s="53" t="s">
        <v>64</v>
      </c>
      <c r="I219" s="51">
        <v>11.48</v>
      </c>
      <c r="J219" s="15">
        <v>0.15</v>
      </c>
      <c r="K219" s="51">
        <f>I219*(1-J219)*(1+0.75%)</f>
        <v>9.8311850000000014</v>
      </c>
      <c r="AM219" s="9"/>
    </row>
    <row r="220" spans="1:39" ht="29.1">
      <c r="A220" s="88" t="s">
        <v>57</v>
      </c>
      <c r="B220" s="87" t="s">
        <v>58</v>
      </c>
      <c r="C220" s="90" t="s">
        <v>483</v>
      </c>
      <c r="D220" s="90" t="s">
        <v>500</v>
      </c>
      <c r="E220" s="50" t="s">
        <v>501</v>
      </c>
      <c r="F220" s="50" t="s">
        <v>67</v>
      </c>
      <c r="G220" s="52"/>
      <c r="H220" s="53" t="s">
        <v>64</v>
      </c>
      <c r="I220" s="51">
        <v>10.33</v>
      </c>
      <c r="J220" s="15">
        <v>0.15</v>
      </c>
      <c r="K220" s="51">
        <f>I220*(1-J220)*(1+0.75%)</f>
        <v>8.8463537500000005</v>
      </c>
      <c r="AM220" s="9"/>
    </row>
    <row r="221" spans="1:39" ht="29.1">
      <c r="A221" s="88" t="s">
        <v>57</v>
      </c>
      <c r="B221" s="87" t="s">
        <v>58</v>
      </c>
      <c r="C221" s="90" t="s">
        <v>483</v>
      </c>
      <c r="D221" s="90" t="s">
        <v>502</v>
      </c>
      <c r="E221" s="50" t="s">
        <v>503</v>
      </c>
      <c r="F221" s="50" t="s">
        <v>67</v>
      </c>
      <c r="G221" s="52"/>
      <c r="H221" s="53" t="s">
        <v>64</v>
      </c>
      <c r="I221" s="51">
        <v>9.3000000000000007</v>
      </c>
      <c r="J221" s="15">
        <v>0.15</v>
      </c>
      <c r="K221" s="51">
        <f>I221*(1-J221)*(1+0.75%)</f>
        <v>7.9642875000000011</v>
      </c>
      <c r="AM221" s="9"/>
    </row>
    <row r="222" spans="1:39" ht="29.1">
      <c r="A222" s="88" t="s">
        <v>57</v>
      </c>
      <c r="B222" s="87" t="s">
        <v>58</v>
      </c>
      <c r="C222" s="90" t="s">
        <v>483</v>
      </c>
      <c r="D222" s="90" t="s">
        <v>504</v>
      </c>
      <c r="E222" s="50" t="s">
        <v>505</v>
      </c>
      <c r="F222" s="50" t="s">
        <v>67</v>
      </c>
      <c r="G222" s="52"/>
      <c r="H222" s="53" t="s">
        <v>64</v>
      </c>
      <c r="I222" s="51">
        <v>8.36</v>
      </c>
      <c r="J222" s="15">
        <v>0.15</v>
      </c>
      <c r="K222" s="51">
        <f>I222*(1-J222)*(1+0.75%)</f>
        <v>7.1592949999999993</v>
      </c>
      <c r="AM222" s="9"/>
    </row>
    <row r="223" spans="1:39" ht="29.1">
      <c r="A223" s="88" t="s">
        <v>57</v>
      </c>
      <c r="B223" s="87" t="s">
        <v>58</v>
      </c>
      <c r="C223" s="90" t="s">
        <v>483</v>
      </c>
      <c r="D223" s="90" t="s">
        <v>506</v>
      </c>
      <c r="E223" s="50" t="s">
        <v>507</v>
      </c>
      <c r="F223" s="50" t="s">
        <v>67</v>
      </c>
      <c r="G223" s="52"/>
      <c r="H223" s="53" t="s">
        <v>64</v>
      </c>
      <c r="I223" s="51">
        <v>7.53</v>
      </c>
      <c r="J223" s="15">
        <v>0.15</v>
      </c>
      <c r="K223" s="51">
        <f>I223*(1-J223)*(1+0.75%)</f>
        <v>6.4485037500000004</v>
      </c>
      <c r="AM223" s="9"/>
    </row>
    <row r="224" spans="1:39" ht="29.1">
      <c r="A224" s="88" t="s">
        <v>57</v>
      </c>
      <c r="B224" s="87" t="s">
        <v>58</v>
      </c>
      <c r="C224" s="90" t="s">
        <v>483</v>
      </c>
      <c r="D224" s="90" t="s">
        <v>508</v>
      </c>
      <c r="E224" s="50" t="s">
        <v>509</v>
      </c>
      <c r="F224" s="50" t="s">
        <v>67</v>
      </c>
      <c r="G224" s="52"/>
      <c r="H224" s="53" t="s">
        <v>64</v>
      </c>
      <c r="I224" s="51">
        <v>6.77</v>
      </c>
      <c r="J224" s="15">
        <v>0.15</v>
      </c>
      <c r="K224" s="51">
        <f>I224*(1-J224)*(1+0.75%)</f>
        <v>5.7976587499999992</v>
      </c>
      <c r="AM224" s="9"/>
    </row>
    <row r="225" spans="1:39" ht="29.1">
      <c r="A225" s="88" t="s">
        <v>57</v>
      </c>
      <c r="B225" s="87" t="s">
        <v>58</v>
      </c>
      <c r="C225" s="90" t="s">
        <v>483</v>
      </c>
      <c r="D225" s="90" t="s">
        <v>510</v>
      </c>
      <c r="E225" s="50" t="s">
        <v>511</v>
      </c>
      <c r="F225" s="50" t="s">
        <v>67</v>
      </c>
      <c r="G225" s="52"/>
      <c r="H225" s="53" t="s">
        <v>64</v>
      </c>
      <c r="I225" s="51">
        <v>6.09</v>
      </c>
      <c r="J225" s="15">
        <v>0.15</v>
      </c>
      <c r="K225" s="51">
        <f>I225*(1-J225)*(1+0.75%)</f>
        <v>5.2153237500000005</v>
      </c>
      <c r="AM225" s="9"/>
    </row>
    <row r="226" spans="1:39" ht="29.1">
      <c r="A226" s="88" t="s">
        <v>57</v>
      </c>
      <c r="B226" s="87" t="s">
        <v>58</v>
      </c>
      <c r="C226" s="90" t="s">
        <v>483</v>
      </c>
      <c r="D226" s="90" t="s">
        <v>512</v>
      </c>
      <c r="E226" s="50" t="s">
        <v>513</v>
      </c>
      <c r="F226" s="50" t="s">
        <v>67</v>
      </c>
      <c r="G226" s="52"/>
      <c r="H226" s="53" t="s">
        <v>64</v>
      </c>
      <c r="I226" s="51">
        <v>5.49</v>
      </c>
      <c r="J226" s="15">
        <v>0.15</v>
      </c>
      <c r="K226" s="51">
        <f>I226*(1-J226)*(1+0.75%)</f>
        <v>4.7014987500000007</v>
      </c>
      <c r="AM226" s="9"/>
    </row>
    <row r="227" spans="1:39" ht="29.1">
      <c r="A227" s="88" t="s">
        <v>57</v>
      </c>
      <c r="B227" s="87" t="s">
        <v>58</v>
      </c>
      <c r="C227" s="90" t="s">
        <v>483</v>
      </c>
      <c r="D227" s="90" t="s">
        <v>514</v>
      </c>
      <c r="E227" s="50" t="s">
        <v>515</v>
      </c>
      <c r="F227" s="50" t="s">
        <v>67</v>
      </c>
      <c r="G227" s="52"/>
      <c r="H227" s="53" t="s">
        <v>64</v>
      </c>
      <c r="I227" s="51">
        <v>4.9400000000000004</v>
      </c>
      <c r="J227" s="15">
        <v>0.15</v>
      </c>
      <c r="K227" s="51">
        <f>I227*(1-J227)*(1+0.75%)</f>
        <v>4.2304925000000004</v>
      </c>
      <c r="AM227" s="9"/>
    </row>
    <row r="228" spans="1:39" ht="29.1">
      <c r="A228" s="88" t="s">
        <v>57</v>
      </c>
      <c r="B228" s="87" t="s">
        <v>58</v>
      </c>
      <c r="C228" s="90" t="s">
        <v>483</v>
      </c>
      <c r="D228" s="90" t="s">
        <v>516</v>
      </c>
      <c r="E228" s="50" t="s">
        <v>517</v>
      </c>
      <c r="F228" s="50" t="s">
        <v>67</v>
      </c>
      <c r="G228" s="52"/>
      <c r="H228" s="53" t="s">
        <v>64</v>
      </c>
      <c r="I228" s="51">
        <v>4.45</v>
      </c>
      <c r="J228" s="15">
        <v>0.15</v>
      </c>
      <c r="K228" s="51">
        <f>I228*(1-J228)*(1+0.75%)</f>
        <v>3.8108687500000005</v>
      </c>
      <c r="AM228" s="9"/>
    </row>
    <row r="229" spans="1:39" ht="29.1">
      <c r="A229" s="88" t="s">
        <v>57</v>
      </c>
      <c r="B229" s="87" t="s">
        <v>58</v>
      </c>
      <c r="C229" s="90" t="s">
        <v>518</v>
      </c>
      <c r="D229" s="90" t="s">
        <v>519</v>
      </c>
      <c r="E229" s="50" t="s">
        <v>520</v>
      </c>
      <c r="F229" s="50" t="s">
        <v>67</v>
      </c>
      <c r="G229" s="52"/>
      <c r="H229" s="53" t="s">
        <v>64</v>
      </c>
      <c r="I229" s="51">
        <v>31.99</v>
      </c>
      <c r="J229" s="15">
        <v>0.15</v>
      </c>
      <c r="K229" s="51">
        <f>I229*(1-J229)*(1+0.75%)</f>
        <v>27.395436249999999</v>
      </c>
      <c r="AM229" s="9"/>
    </row>
    <row r="230" spans="1:39" ht="29.1">
      <c r="A230" s="88" t="s">
        <v>57</v>
      </c>
      <c r="B230" s="87" t="s">
        <v>58</v>
      </c>
      <c r="C230" s="90" t="s">
        <v>518</v>
      </c>
      <c r="D230" s="90" t="s">
        <v>521</v>
      </c>
      <c r="E230" s="50" t="s">
        <v>522</v>
      </c>
      <c r="F230" s="50" t="s">
        <v>67</v>
      </c>
      <c r="G230" s="52"/>
      <c r="H230" s="53" t="s">
        <v>64</v>
      </c>
      <c r="I230" s="51">
        <v>28.79</v>
      </c>
      <c r="J230" s="15">
        <v>0.15</v>
      </c>
      <c r="K230" s="51">
        <f>I230*(1-J230)*(1+0.75%)</f>
        <v>24.655036250000002</v>
      </c>
      <c r="AM230" s="9"/>
    </row>
    <row r="231" spans="1:39" ht="29.1">
      <c r="A231" s="88" t="s">
        <v>57</v>
      </c>
      <c r="B231" s="87" t="s">
        <v>58</v>
      </c>
      <c r="C231" s="90" t="s">
        <v>518</v>
      </c>
      <c r="D231" s="90" t="s">
        <v>523</v>
      </c>
      <c r="E231" s="50" t="s">
        <v>524</v>
      </c>
      <c r="F231" s="50" t="s">
        <v>67</v>
      </c>
      <c r="G231" s="52"/>
      <c r="H231" s="53" t="s">
        <v>64</v>
      </c>
      <c r="I231" s="51">
        <v>25.91</v>
      </c>
      <c r="J231" s="15">
        <v>0.15</v>
      </c>
      <c r="K231" s="51">
        <f>I231*(1-J231)*(1+0.75%)</f>
        <v>22.18867625</v>
      </c>
      <c r="AM231" s="9"/>
    </row>
    <row r="232" spans="1:39" ht="29.1">
      <c r="A232" s="88" t="s">
        <v>57</v>
      </c>
      <c r="B232" s="87" t="s">
        <v>58</v>
      </c>
      <c r="C232" s="90" t="s">
        <v>518</v>
      </c>
      <c r="D232" s="90" t="s">
        <v>525</v>
      </c>
      <c r="E232" s="50" t="s">
        <v>526</v>
      </c>
      <c r="F232" s="50" t="s">
        <v>67</v>
      </c>
      <c r="G232" s="52"/>
      <c r="H232" s="53" t="s">
        <v>64</v>
      </c>
      <c r="I232" s="51">
        <v>23.32</v>
      </c>
      <c r="J232" s="15">
        <v>0.15</v>
      </c>
      <c r="K232" s="51">
        <f>I232*(1-J232)*(1+0.75%)</f>
        <v>19.970665</v>
      </c>
      <c r="AM232" s="9"/>
    </row>
    <row r="233" spans="1:39" ht="29.1">
      <c r="A233" s="88" t="s">
        <v>57</v>
      </c>
      <c r="B233" s="87" t="s">
        <v>58</v>
      </c>
      <c r="C233" s="90" t="s">
        <v>518</v>
      </c>
      <c r="D233" s="90" t="s">
        <v>527</v>
      </c>
      <c r="E233" s="50" t="s">
        <v>528</v>
      </c>
      <c r="F233" s="50" t="s">
        <v>67</v>
      </c>
      <c r="G233" s="52"/>
      <c r="H233" s="53" t="s">
        <v>64</v>
      </c>
      <c r="I233" s="51">
        <v>20.99</v>
      </c>
      <c r="J233" s="15">
        <v>0.15</v>
      </c>
      <c r="K233" s="51">
        <f>I233*(1-J233)*(1+0.75%)</f>
        <v>17.975311250000001</v>
      </c>
      <c r="AM233" s="9"/>
    </row>
    <row r="234" spans="1:39" ht="29.1">
      <c r="A234" s="88" t="s">
        <v>57</v>
      </c>
      <c r="B234" s="87" t="s">
        <v>58</v>
      </c>
      <c r="C234" s="90" t="s">
        <v>518</v>
      </c>
      <c r="D234" s="90" t="s">
        <v>529</v>
      </c>
      <c r="E234" s="50" t="s">
        <v>530</v>
      </c>
      <c r="F234" s="50" t="s">
        <v>67</v>
      </c>
      <c r="G234" s="52"/>
      <c r="H234" s="53" t="s">
        <v>64</v>
      </c>
      <c r="I234" s="51">
        <v>18.89</v>
      </c>
      <c r="J234" s="15">
        <v>0.15</v>
      </c>
      <c r="K234" s="51">
        <f>I234*(1-J234)*(1+0.75%)</f>
        <v>16.17692375</v>
      </c>
      <c r="AM234" s="9"/>
    </row>
    <row r="235" spans="1:39" ht="29.1">
      <c r="A235" s="88" t="s">
        <v>57</v>
      </c>
      <c r="B235" s="87" t="s">
        <v>58</v>
      </c>
      <c r="C235" s="90" t="s">
        <v>518</v>
      </c>
      <c r="D235" s="90" t="s">
        <v>531</v>
      </c>
      <c r="E235" s="50" t="s">
        <v>532</v>
      </c>
      <c r="F235" s="50" t="s">
        <v>67</v>
      </c>
      <c r="G235" s="52"/>
      <c r="H235" s="53" t="s">
        <v>64</v>
      </c>
      <c r="I235" s="51">
        <v>17</v>
      </c>
      <c r="J235" s="15">
        <v>0.15</v>
      </c>
      <c r="K235" s="51">
        <f>I235*(1-J235)*(1+0.75%)</f>
        <v>14.558375</v>
      </c>
      <c r="AM235" s="9"/>
    </row>
    <row r="236" spans="1:39" ht="29.1">
      <c r="A236" s="88" t="s">
        <v>57</v>
      </c>
      <c r="B236" s="87" t="s">
        <v>58</v>
      </c>
      <c r="C236" s="90" t="s">
        <v>518</v>
      </c>
      <c r="D236" s="90" t="s">
        <v>533</v>
      </c>
      <c r="E236" s="50" t="s">
        <v>534</v>
      </c>
      <c r="F236" s="50" t="s">
        <v>67</v>
      </c>
      <c r="G236" s="52"/>
      <c r="H236" s="53" t="s">
        <v>64</v>
      </c>
      <c r="I236" s="51">
        <v>15.3</v>
      </c>
      <c r="J236" s="15">
        <v>0.15</v>
      </c>
      <c r="K236" s="51">
        <f>I236*(1-J236)*(1+0.75%)</f>
        <v>13.102537500000002</v>
      </c>
      <c r="AM236" s="9"/>
    </row>
    <row r="237" spans="1:39" ht="29.1">
      <c r="A237" s="88" t="s">
        <v>57</v>
      </c>
      <c r="B237" s="87" t="s">
        <v>58</v>
      </c>
      <c r="C237" s="90" t="s">
        <v>518</v>
      </c>
      <c r="D237" s="90" t="s">
        <v>535</v>
      </c>
      <c r="E237" s="50" t="s">
        <v>536</v>
      </c>
      <c r="F237" s="50" t="s">
        <v>67</v>
      </c>
      <c r="G237" s="52"/>
      <c r="H237" s="53" t="s">
        <v>64</v>
      </c>
      <c r="I237" s="51">
        <v>13.77</v>
      </c>
      <c r="J237" s="15">
        <v>0.15</v>
      </c>
      <c r="K237" s="51">
        <f>I237*(1-J237)*(1+0.75%)</f>
        <v>11.792283750000001</v>
      </c>
      <c r="AM237" s="9"/>
    </row>
    <row r="238" spans="1:39" ht="29.1">
      <c r="A238" s="88" t="s">
        <v>57</v>
      </c>
      <c r="B238" s="87" t="s">
        <v>58</v>
      </c>
      <c r="C238" s="90" t="s">
        <v>518</v>
      </c>
      <c r="D238" s="90" t="s">
        <v>537</v>
      </c>
      <c r="E238" s="50" t="s">
        <v>538</v>
      </c>
      <c r="F238" s="50" t="s">
        <v>67</v>
      </c>
      <c r="G238" s="52"/>
      <c r="H238" s="53" t="s">
        <v>64</v>
      </c>
      <c r="I238" s="51">
        <v>12.39</v>
      </c>
      <c r="J238" s="15">
        <v>0.15</v>
      </c>
      <c r="K238" s="51">
        <f>I238*(1-J238)*(1+0.75%)</f>
        <v>10.610486249999999</v>
      </c>
      <c r="AM238" s="9"/>
    </row>
    <row r="239" spans="1:39" ht="29.1">
      <c r="A239" s="88" t="s">
        <v>57</v>
      </c>
      <c r="B239" s="87" t="s">
        <v>58</v>
      </c>
      <c r="C239" s="90" t="s">
        <v>518</v>
      </c>
      <c r="D239" s="90" t="s">
        <v>539</v>
      </c>
      <c r="E239" s="50" t="s">
        <v>540</v>
      </c>
      <c r="F239" s="50" t="s">
        <v>67</v>
      </c>
      <c r="G239" s="52"/>
      <c r="H239" s="53" t="s">
        <v>64</v>
      </c>
      <c r="I239" s="51">
        <v>11.15</v>
      </c>
      <c r="J239" s="15">
        <v>0.15</v>
      </c>
      <c r="K239" s="51">
        <f>I239*(1-J239)*(1+0.75%)</f>
        <v>9.5485812500000016</v>
      </c>
      <c r="AM239" s="9"/>
    </row>
    <row r="240" spans="1:39" ht="29.1">
      <c r="A240" s="88" t="s">
        <v>57</v>
      </c>
      <c r="B240" s="87" t="s">
        <v>58</v>
      </c>
      <c r="C240" s="90" t="s">
        <v>518</v>
      </c>
      <c r="D240" s="90" t="s">
        <v>541</v>
      </c>
      <c r="E240" s="50" t="s">
        <v>542</v>
      </c>
      <c r="F240" s="50" t="s">
        <v>67</v>
      </c>
      <c r="G240" s="52"/>
      <c r="H240" s="53" t="s">
        <v>64</v>
      </c>
      <c r="I240" s="51">
        <v>10.039999999999999</v>
      </c>
      <c r="J240" s="15">
        <v>0.15</v>
      </c>
      <c r="K240" s="51">
        <f>I240*(1-J240)*(1+0.75%)</f>
        <v>8.5980049999999988</v>
      </c>
      <c r="AM240" s="9"/>
    </row>
    <row r="241" spans="1:39" ht="29.1">
      <c r="A241" s="88" t="s">
        <v>57</v>
      </c>
      <c r="B241" s="87" t="s">
        <v>58</v>
      </c>
      <c r="C241" s="90" t="s">
        <v>518</v>
      </c>
      <c r="D241" s="90" t="s">
        <v>543</v>
      </c>
      <c r="E241" s="50" t="s">
        <v>544</v>
      </c>
      <c r="F241" s="50" t="s">
        <v>67</v>
      </c>
      <c r="G241" s="52"/>
      <c r="H241" s="53" t="s">
        <v>64</v>
      </c>
      <c r="I241" s="51">
        <v>9.0399999999999991</v>
      </c>
      <c r="J241" s="15">
        <v>0.15</v>
      </c>
      <c r="K241" s="51">
        <f>I241*(1-J241)*(1+0.75%)</f>
        <v>7.7416299999999998</v>
      </c>
      <c r="AM241" s="9"/>
    </row>
    <row r="242" spans="1:39" ht="29.1">
      <c r="A242" s="88" t="s">
        <v>57</v>
      </c>
      <c r="B242" s="87" t="s">
        <v>58</v>
      </c>
      <c r="C242" s="90" t="s">
        <v>518</v>
      </c>
      <c r="D242" s="90" t="s">
        <v>545</v>
      </c>
      <c r="E242" s="50" t="s">
        <v>546</v>
      </c>
      <c r="F242" s="50" t="s">
        <v>67</v>
      </c>
      <c r="G242" s="52"/>
      <c r="H242" s="53" t="s">
        <v>64</v>
      </c>
      <c r="I242" s="51">
        <v>8.1300000000000008</v>
      </c>
      <c r="J242" s="15">
        <v>0.15</v>
      </c>
      <c r="K242" s="51">
        <f>I242*(1-J242)*(1+0.75%)</f>
        <v>6.9623287500000011</v>
      </c>
      <c r="AM242" s="9"/>
    </row>
    <row r="243" spans="1:39" ht="29.1">
      <c r="A243" s="88" t="s">
        <v>57</v>
      </c>
      <c r="B243" s="87" t="s">
        <v>58</v>
      </c>
      <c r="C243" s="90" t="s">
        <v>518</v>
      </c>
      <c r="D243" s="90" t="s">
        <v>547</v>
      </c>
      <c r="E243" s="50" t="s">
        <v>548</v>
      </c>
      <c r="F243" s="50" t="s">
        <v>67</v>
      </c>
      <c r="G243" s="52"/>
      <c r="H243" s="53" t="s">
        <v>64</v>
      </c>
      <c r="I243" s="51">
        <v>7.32</v>
      </c>
      <c r="J243" s="15">
        <v>0.15</v>
      </c>
      <c r="K243" s="51">
        <f>I243*(1-J243)*(1+0.75%)</f>
        <v>6.2686650000000004</v>
      </c>
      <c r="AM243" s="9"/>
    </row>
    <row r="244" spans="1:39" ht="29.1">
      <c r="A244" s="88" t="s">
        <v>57</v>
      </c>
      <c r="B244" s="87" t="s">
        <v>58</v>
      </c>
      <c r="C244" s="90" t="s">
        <v>518</v>
      </c>
      <c r="D244" s="90" t="s">
        <v>549</v>
      </c>
      <c r="E244" s="50" t="s">
        <v>550</v>
      </c>
      <c r="F244" s="50" t="s">
        <v>67</v>
      </c>
      <c r="G244" s="52"/>
      <c r="H244" s="53" t="s">
        <v>64</v>
      </c>
      <c r="I244" s="51">
        <v>6.59</v>
      </c>
      <c r="J244" s="15">
        <v>0.15</v>
      </c>
      <c r="K244" s="51">
        <f>I244*(1-J244)*(1+0.75%)</f>
        <v>5.6435112500000004</v>
      </c>
      <c r="AM244" s="9"/>
    </row>
    <row r="245" spans="1:39" ht="29.1">
      <c r="A245" s="88" t="s">
        <v>57</v>
      </c>
      <c r="B245" s="87" t="s">
        <v>58</v>
      </c>
      <c r="C245" s="90" t="s">
        <v>518</v>
      </c>
      <c r="D245" s="90" t="s">
        <v>551</v>
      </c>
      <c r="E245" s="50" t="s">
        <v>552</v>
      </c>
      <c r="F245" s="50" t="s">
        <v>67</v>
      </c>
      <c r="G245" s="52"/>
      <c r="H245" s="53" t="s">
        <v>64</v>
      </c>
      <c r="I245" s="51">
        <v>5.92</v>
      </c>
      <c r="J245" s="15">
        <v>0.15</v>
      </c>
      <c r="K245" s="51">
        <f>I245*(1-J245)*(1+0.75%)</f>
        <v>5.0697400000000004</v>
      </c>
      <c r="AM245" s="9"/>
    </row>
    <row r="246" spans="1:39">
      <c r="A246" s="88" t="s">
        <v>57</v>
      </c>
      <c r="B246" s="87" t="s">
        <v>58</v>
      </c>
      <c r="C246" s="90" t="s">
        <v>553</v>
      </c>
      <c r="D246" s="90" t="s">
        <v>554</v>
      </c>
      <c r="E246" s="50" t="s">
        <v>555</v>
      </c>
      <c r="F246" s="50" t="s">
        <v>67</v>
      </c>
      <c r="G246" s="52"/>
      <c r="H246" s="53" t="s">
        <v>64</v>
      </c>
      <c r="I246" s="51">
        <v>24</v>
      </c>
      <c r="J246" s="15">
        <v>0.15</v>
      </c>
      <c r="K246" s="51">
        <f>I246*(1-J246)*(1+0.75%)</f>
        <v>20.553000000000001</v>
      </c>
      <c r="AM246" s="9"/>
    </row>
    <row r="247" spans="1:39">
      <c r="A247" s="88" t="s">
        <v>57</v>
      </c>
      <c r="B247" s="87" t="s">
        <v>58</v>
      </c>
      <c r="C247" s="90" t="s">
        <v>553</v>
      </c>
      <c r="D247" s="90" t="s">
        <v>556</v>
      </c>
      <c r="E247" s="50" t="s">
        <v>557</v>
      </c>
      <c r="F247" s="50" t="s">
        <v>67</v>
      </c>
      <c r="G247" s="52"/>
      <c r="H247" s="53" t="s">
        <v>64</v>
      </c>
      <c r="I247" s="51">
        <v>21.6</v>
      </c>
      <c r="J247" s="15">
        <v>0.15</v>
      </c>
      <c r="K247" s="51">
        <f>I247*(1-J247)*(1+0.75%)</f>
        <v>18.497700000000002</v>
      </c>
      <c r="AM247" s="9"/>
    </row>
    <row r="248" spans="1:39">
      <c r="A248" s="88" t="s">
        <v>57</v>
      </c>
      <c r="B248" s="87" t="s">
        <v>58</v>
      </c>
      <c r="C248" s="90" t="s">
        <v>553</v>
      </c>
      <c r="D248" s="90" t="s">
        <v>558</v>
      </c>
      <c r="E248" s="50" t="s">
        <v>559</v>
      </c>
      <c r="F248" s="50" t="s">
        <v>67</v>
      </c>
      <c r="G248" s="52"/>
      <c r="H248" s="53" t="s">
        <v>64</v>
      </c>
      <c r="I248" s="51">
        <v>19.440000000000001</v>
      </c>
      <c r="J248" s="15">
        <v>0.15</v>
      </c>
      <c r="K248" s="51">
        <f>I248*(1-J248)*(1+0.75%)</f>
        <v>16.647930000000002</v>
      </c>
      <c r="AM248" s="9"/>
    </row>
    <row r="249" spans="1:39">
      <c r="A249" s="88" t="s">
        <v>57</v>
      </c>
      <c r="B249" s="87" t="s">
        <v>58</v>
      </c>
      <c r="C249" s="90" t="s">
        <v>553</v>
      </c>
      <c r="D249" s="90" t="s">
        <v>560</v>
      </c>
      <c r="E249" s="50" t="s">
        <v>561</v>
      </c>
      <c r="F249" s="50" t="s">
        <v>67</v>
      </c>
      <c r="G249" s="52"/>
      <c r="H249" s="53" t="s">
        <v>64</v>
      </c>
      <c r="I249" s="51">
        <v>17.489999999999998</v>
      </c>
      <c r="J249" s="15">
        <v>0.15</v>
      </c>
      <c r="K249" s="51">
        <f>I249*(1-J249)*(1+0.75%)</f>
        <v>14.977998749999999</v>
      </c>
      <c r="AM249" s="9"/>
    </row>
    <row r="250" spans="1:39">
      <c r="A250" s="88" t="s">
        <v>57</v>
      </c>
      <c r="B250" s="87" t="s">
        <v>58</v>
      </c>
      <c r="C250" s="90" t="s">
        <v>553</v>
      </c>
      <c r="D250" s="90" t="s">
        <v>562</v>
      </c>
      <c r="E250" s="50" t="s">
        <v>563</v>
      </c>
      <c r="F250" s="50" t="s">
        <v>67</v>
      </c>
      <c r="G250" s="52"/>
      <c r="H250" s="53" t="s">
        <v>64</v>
      </c>
      <c r="I250" s="51">
        <v>15.74</v>
      </c>
      <c r="J250" s="15">
        <v>0.15</v>
      </c>
      <c r="K250" s="51">
        <f>I250*(1-J250)*(1+0.75%)</f>
        <v>13.4793425</v>
      </c>
      <c r="AM250" s="9"/>
    </row>
    <row r="251" spans="1:39" ht="29.1">
      <c r="A251" s="88" t="s">
        <v>57</v>
      </c>
      <c r="B251" s="87" t="s">
        <v>58</v>
      </c>
      <c r="C251" s="90" t="s">
        <v>553</v>
      </c>
      <c r="D251" s="90" t="s">
        <v>564</v>
      </c>
      <c r="E251" s="50" t="s">
        <v>565</v>
      </c>
      <c r="F251" s="50" t="s">
        <v>67</v>
      </c>
      <c r="G251" s="52"/>
      <c r="H251" s="53" t="s">
        <v>64</v>
      </c>
      <c r="I251" s="51">
        <v>14.17</v>
      </c>
      <c r="J251" s="15">
        <v>0.15</v>
      </c>
      <c r="K251" s="51">
        <f>I251*(1-J251)*(1+0.75%)</f>
        <v>12.13483375</v>
      </c>
      <c r="AM251" s="9"/>
    </row>
    <row r="252" spans="1:39" ht="29.1">
      <c r="A252" s="88" t="s">
        <v>57</v>
      </c>
      <c r="B252" s="87" t="s">
        <v>58</v>
      </c>
      <c r="C252" s="90" t="s">
        <v>553</v>
      </c>
      <c r="D252" s="90" t="s">
        <v>566</v>
      </c>
      <c r="E252" s="50" t="s">
        <v>567</v>
      </c>
      <c r="F252" s="50" t="s">
        <v>67</v>
      </c>
      <c r="G252" s="52"/>
      <c r="H252" s="53" t="s">
        <v>64</v>
      </c>
      <c r="I252" s="51">
        <v>12.75</v>
      </c>
      <c r="J252" s="15">
        <v>0.15</v>
      </c>
      <c r="K252" s="51">
        <f>I252*(1-J252)*(1+0.75%)</f>
        <v>10.91878125</v>
      </c>
      <c r="AM252" s="9"/>
    </row>
    <row r="253" spans="1:39" ht="29.1">
      <c r="A253" s="88" t="s">
        <v>57</v>
      </c>
      <c r="B253" s="87" t="s">
        <v>58</v>
      </c>
      <c r="C253" s="90" t="s">
        <v>553</v>
      </c>
      <c r="D253" s="90" t="s">
        <v>568</v>
      </c>
      <c r="E253" s="50" t="s">
        <v>569</v>
      </c>
      <c r="F253" s="50" t="s">
        <v>67</v>
      </c>
      <c r="G253" s="52"/>
      <c r="H253" s="53" t="s">
        <v>64</v>
      </c>
      <c r="I253" s="51">
        <v>11.48</v>
      </c>
      <c r="J253" s="15">
        <v>0.15</v>
      </c>
      <c r="K253" s="51">
        <f>I253*(1-J253)*(1+0.75%)</f>
        <v>9.8311850000000014</v>
      </c>
      <c r="AM253" s="9"/>
    </row>
    <row r="254" spans="1:39" ht="29.1">
      <c r="A254" s="88" t="s">
        <v>57</v>
      </c>
      <c r="B254" s="87" t="s">
        <v>58</v>
      </c>
      <c r="C254" s="90" t="s">
        <v>553</v>
      </c>
      <c r="D254" s="90" t="s">
        <v>570</v>
      </c>
      <c r="E254" s="50" t="s">
        <v>571</v>
      </c>
      <c r="F254" s="50" t="s">
        <v>67</v>
      </c>
      <c r="G254" s="52"/>
      <c r="H254" s="53" t="s">
        <v>64</v>
      </c>
      <c r="I254" s="51">
        <v>10.33</v>
      </c>
      <c r="J254" s="15">
        <v>0.15</v>
      </c>
      <c r="K254" s="51">
        <f>I254*(1-J254)*(1+0.75%)</f>
        <v>8.8463537500000005</v>
      </c>
      <c r="AM254" s="9"/>
    </row>
    <row r="255" spans="1:39" ht="29.1">
      <c r="A255" s="88" t="s">
        <v>57</v>
      </c>
      <c r="B255" s="87" t="s">
        <v>58</v>
      </c>
      <c r="C255" s="90" t="s">
        <v>553</v>
      </c>
      <c r="D255" s="90" t="s">
        <v>572</v>
      </c>
      <c r="E255" s="50" t="s">
        <v>573</v>
      </c>
      <c r="F255" s="50" t="s">
        <v>67</v>
      </c>
      <c r="G255" s="52"/>
      <c r="H255" s="53" t="s">
        <v>64</v>
      </c>
      <c r="I255" s="51">
        <v>9.3000000000000007</v>
      </c>
      <c r="J255" s="15">
        <v>0.15</v>
      </c>
      <c r="K255" s="51">
        <f>I255*(1-J255)*(1+0.75%)</f>
        <v>7.9642875000000011</v>
      </c>
      <c r="AM255" s="9"/>
    </row>
    <row r="256" spans="1:39" ht="29.1">
      <c r="A256" s="88" t="s">
        <v>57</v>
      </c>
      <c r="B256" s="87" t="s">
        <v>58</v>
      </c>
      <c r="C256" s="90" t="s">
        <v>553</v>
      </c>
      <c r="D256" s="90" t="s">
        <v>574</v>
      </c>
      <c r="E256" s="50" t="s">
        <v>575</v>
      </c>
      <c r="F256" s="50" t="s">
        <v>67</v>
      </c>
      <c r="G256" s="52"/>
      <c r="H256" s="53" t="s">
        <v>64</v>
      </c>
      <c r="I256" s="51">
        <v>8.3699999999999992</v>
      </c>
      <c r="J256" s="15">
        <v>0.15</v>
      </c>
      <c r="K256" s="51">
        <f>I256*(1-J256)*(1+0.75%)</f>
        <v>7.1678587499999988</v>
      </c>
      <c r="AM256" s="9"/>
    </row>
    <row r="257" spans="1:39" ht="29.1">
      <c r="A257" s="88" t="s">
        <v>57</v>
      </c>
      <c r="B257" s="87" t="s">
        <v>58</v>
      </c>
      <c r="C257" s="90" t="s">
        <v>553</v>
      </c>
      <c r="D257" s="90" t="s">
        <v>576</v>
      </c>
      <c r="E257" s="50" t="s">
        <v>577</v>
      </c>
      <c r="F257" s="50" t="s">
        <v>67</v>
      </c>
      <c r="G257" s="52"/>
      <c r="H257" s="53" t="s">
        <v>64</v>
      </c>
      <c r="I257" s="51">
        <v>7.54</v>
      </c>
      <c r="J257" s="15">
        <v>0.15</v>
      </c>
      <c r="K257" s="51">
        <f>I257*(1-J257)*(1+0.75%)</f>
        <v>6.4570675</v>
      </c>
      <c r="AM257" s="9"/>
    </row>
    <row r="258" spans="1:39" ht="29.1">
      <c r="A258" s="88" t="s">
        <v>57</v>
      </c>
      <c r="B258" s="87" t="s">
        <v>58</v>
      </c>
      <c r="C258" s="90" t="s">
        <v>553</v>
      </c>
      <c r="D258" s="90" t="s">
        <v>578</v>
      </c>
      <c r="E258" s="50" t="s">
        <v>579</v>
      </c>
      <c r="F258" s="50" t="s">
        <v>67</v>
      </c>
      <c r="G258" s="52"/>
      <c r="H258" s="53" t="s">
        <v>64</v>
      </c>
      <c r="I258" s="51">
        <v>6.78</v>
      </c>
      <c r="J258" s="15">
        <v>0.15</v>
      </c>
      <c r="K258" s="51">
        <f>I258*(1-J258)*(1+0.75%)</f>
        <v>5.8062225000000005</v>
      </c>
      <c r="AM258" s="9"/>
    </row>
    <row r="259" spans="1:39" ht="29.1">
      <c r="A259" s="88" t="s">
        <v>57</v>
      </c>
      <c r="B259" s="87" t="s">
        <v>58</v>
      </c>
      <c r="C259" s="90" t="s">
        <v>553</v>
      </c>
      <c r="D259" s="90" t="s">
        <v>580</v>
      </c>
      <c r="E259" s="50" t="s">
        <v>581</v>
      </c>
      <c r="F259" s="50" t="s">
        <v>67</v>
      </c>
      <c r="G259" s="52"/>
      <c r="H259" s="53" t="s">
        <v>64</v>
      </c>
      <c r="I259" s="51">
        <v>6.1</v>
      </c>
      <c r="J259" s="15">
        <v>0.15</v>
      </c>
      <c r="K259" s="51">
        <f>I259*(1-J259)*(1+0.75%)</f>
        <v>5.2238875</v>
      </c>
      <c r="AM259" s="9"/>
    </row>
    <row r="260" spans="1:39" ht="29.1">
      <c r="A260" s="88" t="s">
        <v>57</v>
      </c>
      <c r="B260" s="87" t="s">
        <v>58</v>
      </c>
      <c r="C260" s="90" t="s">
        <v>553</v>
      </c>
      <c r="D260" s="90" t="s">
        <v>582</v>
      </c>
      <c r="E260" s="50" t="s">
        <v>583</v>
      </c>
      <c r="F260" s="50" t="s">
        <v>67</v>
      </c>
      <c r="G260" s="52"/>
      <c r="H260" s="53" t="s">
        <v>64</v>
      </c>
      <c r="I260" s="51">
        <v>5.49</v>
      </c>
      <c r="J260" s="15">
        <v>0.15</v>
      </c>
      <c r="K260" s="51">
        <f>I260*(1-J260)*(1+0.75%)</f>
        <v>4.7014987500000007</v>
      </c>
      <c r="AM260" s="9"/>
    </row>
    <row r="261" spans="1:39" ht="29.1">
      <c r="A261" s="88" t="s">
        <v>57</v>
      </c>
      <c r="B261" s="87" t="s">
        <v>58</v>
      </c>
      <c r="C261" s="90" t="s">
        <v>553</v>
      </c>
      <c r="D261" s="90" t="s">
        <v>584</v>
      </c>
      <c r="E261" s="50" t="s">
        <v>585</v>
      </c>
      <c r="F261" s="50" t="s">
        <v>67</v>
      </c>
      <c r="G261" s="52"/>
      <c r="H261" s="53" t="s">
        <v>64</v>
      </c>
      <c r="I261" s="51">
        <v>4.9400000000000004</v>
      </c>
      <c r="J261" s="15">
        <v>0.15</v>
      </c>
      <c r="K261" s="51">
        <f>I261*(1-J261)*(1+0.75%)</f>
        <v>4.2304925000000004</v>
      </c>
      <c r="AM261" s="9"/>
    </row>
    <row r="262" spans="1:39" ht="29.1">
      <c r="A262" s="88" t="s">
        <v>57</v>
      </c>
      <c r="B262" s="87" t="s">
        <v>58</v>
      </c>
      <c r="C262" s="90" t="s">
        <v>553</v>
      </c>
      <c r="D262" s="90" t="s">
        <v>586</v>
      </c>
      <c r="E262" s="50" t="s">
        <v>587</v>
      </c>
      <c r="F262" s="50" t="s">
        <v>67</v>
      </c>
      <c r="G262" s="52"/>
      <c r="H262" s="53" t="s">
        <v>64</v>
      </c>
      <c r="I262" s="51">
        <v>4.45</v>
      </c>
      <c r="J262" s="15">
        <v>0.15</v>
      </c>
      <c r="K262" s="51">
        <f>I262*(1-J262)*(1+0.75%)</f>
        <v>3.8108687500000005</v>
      </c>
      <c r="AM262" s="9"/>
    </row>
    <row r="263" spans="1:39" ht="29.1">
      <c r="A263" s="88" t="s">
        <v>57</v>
      </c>
      <c r="B263" s="87" t="s">
        <v>58</v>
      </c>
      <c r="C263" s="90" t="s">
        <v>588</v>
      </c>
      <c r="D263" s="90" t="s">
        <v>589</v>
      </c>
      <c r="E263" s="50" t="s">
        <v>590</v>
      </c>
      <c r="F263" s="50" t="s">
        <v>67</v>
      </c>
      <c r="G263" s="52"/>
      <c r="H263" s="53" t="s">
        <v>64</v>
      </c>
      <c r="I263" s="51">
        <v>21.25</v>
      </c>
      <c r="J263" s="15">
        <v>0.15</v>
      </c>
      <c r="K263" s="51">
        <f>I263*(1-J263)*(1+0.75%)</f>
        <v>18.197968750000001</v>
      </c>
      <c r="AM263" s="9"/>
    </row>
    <row r="264" spans="1:39" ht="29.1">
      <c r="A264" s="88" t="s">
        <v>57</v>
      </c>
      <c r="B264" s="87" t="s">
        <v>58</v>
      </c>
      <c r="C264" s="90" t="s">
        <v>588</v>
      </c>
      <c r="D264" s="90" t="s">
        <v>591</v>
      </c>
      <c r="E264" s="50" t="s">
        <v>592</v>
      </c>
      <c r="F264" s="50" t="s">
        <v>67</v>
      </c>
      <c r="G264" s="52"/>
      <c r="H264" s="53" t="s">
        <v>64</v>
      </c>
      <c r="I264" s="51">
        <v>12.55</v>
      </c>
      <c r="J264" s="15">
        <v>0.15</v>
      </c>
      <c r="K264" s="51">
        <f>I264*(1-J264)*(1+0.75%)</f>
        <v>10.747506250000001</v>
      </c>
      <c r="AM264" s="9"/>
    </row>
    <row r="265" spans="1:39" ht="29.1">
      <c r="A265" s="88" t="s">
        <v>57</v>
      </c>
      <c r="B265" s="87" t="s">
        <v>58</v>
      </c>
      <c r="C265" s="90" t="s">
        <v>588</v>
      </c>
      <c r="D265" s="90" t="s">
        <v>593</v>
      </c>
      <c r="E265" s="50" t="s">
        <v>594</v>
      </c>
      <c r="F265" s="50" t="s">
        <v>67</v>
      </c>
      <c r="G265" s="52"/>
      <c r="H265" s="53" t="s">
        <v>64</v>
      </c>
      <c r="I265" s="51">
        <v>11.3</v>
      </c>
      <c r="J265" s="15">
        <v>0.15</v>
      </c>
      <c r="K265" s="51">
        <f>I265*(1-J265)*(1+0.75%)</f>
        <v>9.6770375000000008</v>
      </c>
      <c r="AM265" s="9"/>
    </row>
    <row r="266" spans="1:39" ht="29.1">
      <c r="A266" s="88" t="s">
        <v>57</v>
      </c>
      <c r="B266" s="87" t="s">
        <v>58</v>
      </c>
      <c r="C266" s="90" t="s">
        <v>588</v>
      </c>
      <c r="D266" s="90" t="s">
        <v>595</v>
      </c>
      <c r="E266" s="50" t="s">
        <v>596</v>
      </c>
      <c r="F266" s="50" t="s">
        <v>67</v>
      </c>
      <c r="G266" s="52"/>
      <c r="H266" s="53" t="s">
        <v>64</v>
      </c>
      <c r="I266" s="51">
        <v>10.17</v>
      </c>
      <c r="J266" s="15">
        <v>0.15</v>
      </c>
      <c r="K266" s="51">
        <f>I266*(1-J266)*(1+0.75%)</f>
        <v>8.709333749999999</v>
      </c>
      <c r="AM266" s="9"/>
    </row>
    <row r="267" spans="1:39" ht="29.1">
      <c r="A267" s="88" t="s">
        <v>57</v>
      </c>
      <c r="B267" s="87" t="s">
        <v>58</v>
      </c>
      <c r="C267" s="90" t="s">
        <v>588</v>
      </c>
      <c r="D267" s="90" t="s">
        <v>597</v>
      </c>
      <c r="E267" s="50" t="s">
        <v>598</v>
      </c>
      <c r="F267" s="50" t="s">
        <v>67</v>
      </c>
      <c r="G267" s="52"/>
      <c r="H267" s="53" t="s">
        <v>64</v>
      </c>
      <c r="I267" s="51">
        <v>9.15</v>
      </c>
      <c r="J267" s="15">
        <v>0.15</v>
      </c>
      <c r="K267" s="51">
        <f>I267*(1-J267)*(1+0.75%)</f>
        <v>7.83583125</v>
      </c>
      <c r="AM267" s="9"/>
    </row>
    <row r="268" spans="1:39" ht="29.1">
      <c r="A268" s="88" t="s">
        <v>57</v>
      </c>
      <c r="B268" s="87" t="s">
        <v>58</v>
      </c>
      <c r="C268" s="90" t="s">
        <v>588</v>
      </c>
      <c r="D268" s="90" t="s">
        <v>599</v>
      </c>
      <c r="E268" s="50" t="s">
        <v>600</v>
      </c>
      <c r="F268" s="50" t="s">
        <v>67</v>
      </c>
      <c r="G268" s="52"/>
      <c r="H268" s="53" t="s">
        <v>64</v>
      </c>
      <c r="I268" s="51">
        <v>8.24</v>
      </c>
      <c r="J268" s="15">
        <v>0.15</v>
      </c>
      <c r="K268" s="51">
        <f>I268*(1-J268)*(1+0.75%)</f>
        <v>7.0565300000000004</v>
      </c>
      <c r="AM268" s="9"/>
    </row>
    <row r="269" spans="1:39" ht="29.1">
      <c r="A269" s="88" t="s">
        <v>57</v>
      </c>
      <c r="B269" s="87" t="s">
        <v>58</v>
      </c>
      <c r="C269" s="90" t="s">
        <v>588</v>
      </c>
      <c r="D269" s="90" t="s">
        <v>601</v>
      </c>
      <c r="E269" s="50" t="s">
        <v>602</v>
      </c>
      <c r="F269" s="50" t="s">
        <v>67</v>
      </c>
      <c r="G269" s="52"/>
      <c r="H269" s="53" t="s">
        <v>64</v>
      </c>
      <c r="I269" s="51">
        <v>7.41</v>
      </c>
      <c r="J269" s="15">
        <v>0.15</v>
      </c>
      <c r="K269" s="51">
        <f>I269*(1-J269)*(1+0.75%)</f>
        <v>6.3457387499999998</v>
      </c>
      <c r="AM269" s="9"/>
    </row>
    <row r="270" spans="1:39" ht="29.1">
      <c r="A270" s="88" t="s">
        <v>57</v>
      </c>
      <c r="B270" s="87" t="s">
        <v>58</v>
      </c>
      <c r="C270" s="90" t="s">
        <v>603</v>
      </c>
      <c r="D270" s="90" t="s">
        <v>604</v>
      </c>
      <c r="E270" s="50" t="s">
        <v>605</v>
      </c>
      <c r="F270" s="50" t="s">
        <v>67</v>
      </c>
      <c r="G270" s="52"/>
      <c r="H270" s="53" t="s">
        <v>64</v>
      </c>
      <c r="I270" s="51">
        <v>7000</v>
      </c>
      <c r="J270" s="15">
        <v>0.15</v>
      </c>
      <c r="K270" s="51">
        <f>I270*(1-J270)*(1+0.75%)</f>
        <v>5994.625</v>
      </c>
      <c r="AM270" s="9"/>
    </row>
    <row r="271" spans="1:39" ht="29.1">
      <c r="A271" s="88" t="s">
        <v>57</v>
      </c>
      <c r="B271" s="87" t="s">
        <v>58</v>
      </c>
      <c r="C271" s="90" t="s">
        <v>606</v>
      </c>
      <c r="D271" s="90" t="s">
        <v>607</v>
      </c>
      <c r="E271" s="50" t="s">
        <v>608</v>
      </c>
      <c r="F271" s="50" t="s">
        <v>67</v>
      </c>
      <c r="G271" s="52"/>
      <c r="H271" s="53" t="s">
        <v>64</v>
      </c>
      <c r="I271" s="51">
        <v>12500</v>
      </c>
      <c r="J271" s="15">
        <v>0.15</v>
      </c>
      <c r="K271" s="51">
        <f>I271*(1-J271)*(1+0.75%)</f>
        <v>10704.6875</v>
      </c>
      <c r="AM271" s="9"/>
    </row>
    <row r="272" spans="1:39" ht="29.1">
      <c r="A272" s="88" t="s">
        <v>57</v>
      </c>
      <c r="B272" s="87" t="s">
        <v>58</v>
      </c>
      <c r="C272" s="90" t="s">
        <v>609</v>
      </c>
      <c r="D272" s="90" t="s">
        <v>610</v>
      </c>
      <c r="E272" s="50" t="s">
        <v>611</v>
      </c>
      <c r="F272" s="50" t="s">
        <v>67</v>
      </c>
      <c r="G272" s="52"/>
      <c r="H272" s="53" t="s">
        <v>64</v>
      </c>
      <c r="I272" s="51">
        <v>30000</v>
      </c>
      <c r="J272" s="15">
        <v>0.15</v>
      </c>
      <c r="K272" s="51">
        <f>I272*(1-J272)*(1+0.75%)</f>
        <v>25691.25</v>
      </c>
      <c r="AM272" s="9"/>
    </row>
    <row r="273" spans="1:39" ht="29.1">
      <c r="A273" s="88" t="s">
        <v>57</v>
      </c>
      <c r="B273" s="87" t="s">
        <v>58</v>
      </c>
      <c r="C273" s="90" t="s">
        <v>612</v>
      </c>
      <c r="D273" s="90" t="s">
        <v>613</v>
      </c>
      <c r="E273" s="50" t="s">
        <v>614</v>
      </c>
      <c r="F273" s="50" t="s">
        <v>67</v>
      </c>
      <c r="G273" s="52"/>
      <c r="H273" s="53" t="s">
        <v>64</v>
      </c>
      <c r="I273" s="51">
        <v>50000</v>
      </c>
      <c r="J273" s="15">
        <v>0.15</v>
      </c>
      <c r="K273" s="51">
        <f>I273*(1-J273)*(1+0.75%)</f>
        <v>42818.75</v>
      </c>
      <c r="AM273" s="9"/>
    </row>
    <row r="274" spans="1:39">
      <c r="A274" s="88" t="s">
        <v>57</v>
      </c>
      <c r="B274" s="87" t="s">
        <v>58</v>
      </c>
      <c r="C274" s="90" t="s">
        <v>615</v>
      </c>
      <c r="D274" s="90" t="s">
        <v>616</v>
      </c>
      <c r="E274" s="50" t="s">
        <v>617</v>
      </c>
      <c r="F274" s="50" t="s">
        <v>67</v>
      </c>
      <c r="G274" s="52"/>
      <c r="H274" s="53" t="s">
        <v>64</v>
      </c>
      <c r="I274" s="51">
        <v>25000</v>
      </c>
      <c r="J274" s="15">
        <v>0.15</v>
      </c>
      <c r="K274" s="51">
        <f>I274*(1-J274)*(1+0.75%)</f>
        <v>21409.375</v>
      </c>
      <c r="AM274" s="9"/>
    </row>
    <row r="275" spans="1:39" ht="29.1">
      <c r="A275" s="88" t="s">
        <v>57</v>
      </c>
      <c r="B275" s="87" t="s">
        <v>58</v>
      </c>
      <c r="C275" s="90" t="s">
        <v>618</v>
      </c>
      <c r="D275" s="90" t="s">
        <v>619</v>
      </c>
      <c r="E275" s="50" t="s">
        <v>620</v>
      </c>
      <c r="F275" s="50" t="s">
        <v>67</v>
      </c>
      <c r="G275" s="52"/>
      <c r="H275" s="53" t="s">
        <v>64</v>
      </c>
      <c r="I275" s="51">
        <v>450000</v>
      </c>
      <c r="J275" s="15">
        <v>0.15</v>
      </c>
      <c r="K275" s="51">
        <f>I275*(1-J275)*(1+0.75%)</f>
        <v>385368.75</v>
      </c>
      <c r="AM275" s="9"/>
    </row>
    <row r="276" spans="1:39" ht="29.1">
      <c r="A276" s="88" t="s">
        <v>57</v>
      </c>
      <c r="B276" s="87" t="s">
        <v>58</v>
      </c>
      <c r="C276" s="90" t="s">
        <v>621</v>
      </c>
      <c r="D276" s="90" t="s">
        <v>622</v>
      </c>
      <c r="E276" s="50" t="s">
        <v>623</v>
      </c>
      <c r="F276" s="50" t="s">
        <v>67</v>
      </c>
      <c r="G276" s="52"/>
      <c r="H276" s="53" t="s">
        <v>64</v>
      </c>
      <c r="I276" s="51">
        <v>276.56</v>
      </c>
      <c r="J276" s="15">
        <v>0.15</v>
      </c>
      <c r="K276" s="51">
        <f>I276*(1-J276)*(1+0.75%)</f>
        <v>236.83907000000002</v>
      </c>
      <c r="AM276" s="9"/>
    </row>
    <row r="277" spans="1:39" ht="29.1">
      <c r="A277" s="88" t="s">
        <v>57</v>
      </c>
      <c r="B277" s="87" t="s">
        <v>58</v>
      </c>
      <c r="C277" s="90" t="s">
        <v>621</v>
      </c>
      <c r="D277" s="90" t="s">
        <v>624</v>
      </c>
      <c r="E277" s="50" t="s">
        <v>625</v>
      </c>
      <c r="F277" s="50" t="s">
        <v>67</v>
      </c>
      <c r="G277" s="52"/>
      <c r="H277" s="53" t="s">
        <v>64</v>
      </c>
      <c r="I277" s="51">
        <v>275.75</v>
      </c>
      <c r="J277" s="15">
        <v>0.15</v>
      </c>
      <c r="K277" s="51">
        <f>I277*(1-J277)*(1+0.75%)</f>
        <v>236.14540625000001</v>
      </c>
      <c r="AM277" s="9"/>
    </row>
    <row r="278" spans="1:39" ht="29.1">
      <c r="A278" s="88" t="s">
        <v>57</v>
      </c>
      <c r="B278" s="87" t="s">
        <v>58</v>
      </c>
      <c r="C278" s="90" t="s">
        <v>621</v>
      </c>
      <c r="D278" s="90" t="s">
        <v>626</v>
      </c>
      <c r="E278" s="50" t="s">
        <v>627</v>
      </c>
      <c r="F278" s="50" t="s">
        <v>67</v>
      </c>
      <c r="G278" s="52"/>
      <c r="H278" s="53" t="s">
        <v>64</v>
      </c>
      <c r="I278" s="51">
        <v>237.69</v>
      </c>
      <c r="J278" s="15">
        <v>0.15</v>
      </c>
      <c r="K278" s="51">
        <f>I278*(1-J278)*(1+0.75%)</f>
        <v>203.55177375</v>
      </c>
      <c r="AM278" s="9"/>
    </row>
    <row r="279" spans="1:39" ht="29.1">
      <c r="A279" s="88" t="s">
        <v>57</v>
      </c>
      <c r="B279" s="87" t="s">
        <v>58</v>
      </c>
      <c r="C279" s="90" t="s">
        <v>621</v>
      </c>
      <c r="D279" s="90" t="s">
        <v>628</v>
      </c>
      <c r="E279" s="50" t="s">
        <v>629</v>
      </c>
      <c r="F279" s="50" t="s">
        <v>67</v>
      </c>
      <c r="G279" s="52"/>
      <c r="H279" s="53" t="s">
        <v>64</v>
      </c>
      <c r="I279" s="51">
        <v>208.15</v>
      </c>
      <c r="J279" s="15">
        <v>0.15</v>
      </c>
      <c r="K279" s="51">
        <f>I279*(1-J279)*(1+0.75%)</f>
        <v>178.25445625000003</v>
      </c>
      <c r="AM279" s="9"/>
    </row>
    <row r="280" spans="1:39" ht="29.1">
      <c r="A280" s="88" t="s">
        <v>57</v>
      </c>
      <c r="B280" s="87" t="s">
        <v>58</v>
      </c>
      <c r="C280" s="90" t="s">
        <v>621</v>
      </c>
      <c r="D280" s="90" t="s">
        <v>630</v>
      </c>
      <c r="E280" s="50" t="s">
        <v>631</v>
      </c>
      <c r="F280" s="50" t="s">
        <v>67</v>
      </c>
      <c r="G280" s="52"/>
      <c r="H280" s="53" t="s">
        <v>64</v>
      </c>
      <c r="I280" s="51">
        <v>183.79</v>
      </c>
      <c r="J280" s="15">
        <v>0.15</v>
      </c>
      <c r="K280" s="51">
        <f>I280*(1-J280)*(1+0.75%)</f>
        <v>157.39316124999999</v>
      </c>
      <c r="AM280" s="9"/>
    </row>
    <row r="281" spans="1:39" ht="29.1">
      <c r="A281" s="88" t="s">
        <v>57</v>
      </c>
      <c r="B281" s="87" t="s">
        <v>58</v>
      </c>
      <c r="C281" s="90" t="s">
        <v>621</v>
      </c>
      <c r="D281" s="90" t="s">
        <v>632</v>
      </c>
      <c r="E281" s="50" t="s">
        <v>633</v>
      </c>
      <c r="F281" s="50" t="s">
        <v>67</v>
      </c>
      <c r="G281" s="52"/>
      <c r="H281" s="53" t="s">
        <v>64</v>
      </c>
      <c r="I281" s="51">
        <v>163.38999999999999</v>
      </c>
      <c r="J281" s="15">
        <v>0.15</v>
      </c>
      <c r="K281" s="51">
        <f>I281*(1-J281)*(1+0.75%)</f>
        <v>139.92311125000001</v>
      </c>
      <c r="AM281" s="9"/>
    </row>
    <row r="282" spans="1:39" ht="29.1">
      <c r="A282" s="88" t="s">
        <v>57</v>
      </c>
      <c r="B282" s="87" t="s">
        <v>58</v>
      </c>
      <c r="C282" s="90" t="s">
        <v>621</v>
      </c>
      <c r="D282" s="90" t="s">
        <v>634</v>
      </c>
      <c r="E282" s="50" t="s">
        <v>635</v>
      </c>
      <c r="F282" s="50" t="s">
        <v>67</v>
      </c>
      <c r="G282" s="52"/>
      <c r="H282" s="53" t="s">
        <v>64</v>
      </c>
      <c r="I282" s="51">
        <v>148.5</v>
      </c>
      <c r="J282" s="15">
        <v>0.15</v>
      </c>
      <c r="K282" s="51">
        <f>I282*(1-J282)*(1+0.75%)</f>
        <v>127.1716875</v>
      </c>
      <c r="AM282" s="9"/>
    </row>
    <row r="283" spans="1:39" ht="29.1">
      <c r="A283" s="88" t="s">
        <v>57</v>
      </c>
      <c r="B283" s="87" t="s">
        <v>58</v>
      </c>
      <c r="C283" s="90" t="s">
        <v>621</v>
      </c>
      <c r="D283" s="90" t="s">
        <v>636</v>
      </c>
      <c r="E283" s="50" t="s">
        <v>637</v>
      </c>
      <c r="F283" s="50" t="s">
        <v>67</v>
      </c>
      <c r="G283" s="52"/>
      <c r="H283" s="53" t="s">
        <v>64</v>
      </c>
      <c r="I283" s="51">
        <v>135.36000000000001</v>
      </c>
      <c r="J283" s="15">
        <v>0.15</v>
      </c>
      <c r="K283" s="51">
        <f>I283*(1-J283)*(1+0.75%)</f>
        <v>115.91892000000001</v>
      </c>
      <c r="AM283" s="9"/>
    </row>
    <row r="284" spans="1:39" ht="29.1">
      <c r="A284" s="88" t="s">
        <v>57</v>
      </c>
      <c r="B284" s="87" t="s">
        <v>58</v>
      </c>
      <c r="C284" s="90" t="s">
        <v>621</v>
      </c>
      <c r="D284" s="90" t="s">
        <v>638</v>
      </c>
      <c r="E284" s="50" t="s">
        <v>639</v>
      </c>
      <c r="F284" s="50" t="s">
        <v>67</v>
      </c>
      <c r="G284" s="52"/>
      <c r="H284" s="53" t="s">
        <v>64</v>
      </c>
      <c r="I284" s="51">
        <v>125.14</v>
      </c>
      <c r="J284" s="15">
        <v>0.15</v>
      </c>
      <c r="K284" s="51">
        <f>I284*(1-J284)*(1+0.75%)</f>
        <v>107.16676750000001</v>
      </c>
      <c r="AM284" s="9"/>
    </row>
    <row r="285" spans="1:39" ht="29.1">
      <c r="A285" s="88" t="s">
        <v>57</v>
      </c>
      <c r="B285" s="87" t="s">
        <v>58</v>
      </c>
      <c r="C285" s="90" t="s">
        <v>621</v>
      </c>
      <c r="D285" s="90" t="s">
        <v>640</v>
      </c>
      <c r="E285" s="50" t="s">
        <v>641</v>
      </c>
      <c r="F285" s="50" t="s">
        <v>67</v>
      </c>
      <c r="G285" s="52"/>
      <c r="H285" s="53" t="s">
        <v>64</v>
      </c>
      <c r="I285" s="51">
        <v>115.91</v>
      </c>
      <c r="J285" s="15">
        <v>0.15</v>
      </c>
      <c r="K285" s="51">
        <f>I285*(1-J285)*(1+0.75%)</f>
        <v>99.262426250000004</v>
      </c>
      <c r="AM285" s="9"/>
    </row>
    <row r="286" spans="1:39" ht="29.1">
      <c r="A286" s="88" t="s">
        <v>57</v>
      </c>
      <c r="B286" s="87" t="s">
        <v>58</v>
      </c>
      <c r="C286" s="90" t="s">
        <v>621</v>
      </c>
      <c r="D286" s="90" t="s">
        <v>642</v>
      </c>
      <c r="E286" s="50" t="s">
        <v>643</v>
      </c>
      <c r="F286" s="50" t="s">
        <v>67</v>
      </c>
      <c r="G286" s="52"/>
      <c r="H286" s="53" t="s">
        <v>64</v>
      </c>
      <c r="I286" s="51">
        <v>104.07</v>
      </c>
      <c r="J286" s="15">
        <v>0.15</v>
      </c>
      <c r="K286" s="51">
        <f>I286*(1-J286)*(1+0.75%)</f>
        <v>89.122946249999998</v>
      </c>
      <c r="AM286" s="9"/>
    </row>
    <row r="287" spans="1:39" ht="29.1">
      <c r="A287" s="88" t="s">
        <v>57</v>
      </c>
      <c r="B287" s="87" t="s">
        <v>58</v>
      </c>
      <c r="C287" s="90" t="s">
        <v>621</v>
      </c>
      <c r="D287" s="90" t="s">
        <v>644</v>
      </c>
      <c r="E287" s="50" t="s">
        <v>645</v>
      </c>
      <c r="F287" s="50" t="s">
        <v>67</v>
      </c>
      <c r="G287" s="52"/>
      <c r="H287" s="53" t="s">
        <v>64</v>
      </c>
      <c r="I287" s="51">
        <v>95.4</v>
      </c>
      <c r="J287" s="15">
        <v>0.15</v>
      </c>
      <c r="K287" s="51">
        <f>I287*(1-J287)*(1+0.75%)</f>
        <v>81.698175000000006</v>
      </c>
      <c r="AM287" s="9"/>
    </row>
    <row r="288" spans="1:39" ht="43.7">
      <c r="A288" s="88" t="s">
        <v>57</v>
      </c>
      <c r="B288" s="87" t="s">
        <v>58</v>
      </c>
      <c r="C288" s="90" t="s">
        <v>621</v>
      </c>
      <c r="D288" s="90" t="s">
        <v>646</v>
      </c>
      <c r="E288" s="50" t="s">
        <v>647</v>
      </c>
      <c r="F288" s="50" t="s">
        <v>67</v>
      </c>
      <c r="G288" s="52"/>
      <c r="H288" s="53" t="s">
        <v>64</v>
      </c>
      <c r="I288" s="51">
        <v>85.53</v>
      </c>
      <c r="J288" s="15">
        <v>0.15</v>
      </c>
      <c r="K288" s="51">
        <f>I288*(1-J288)*(1+0.75%)</f>
        <v>73.245753750000006</v>
      </c>
      <c r="AM288" s="9"/>
    </row>
    <row r="289" spans="1:39" ht="29.1">
      <c r="A289" s="88" t="s">
        <v>57</v>
      </c>
      <c r="B289" s="87" t="s">
        <v>58</v>
      </c>
      <c r="C289" s="90" t="s">
        <v>621</v>
      </c>
      <c r="D289" s="90" t="s">
        <v>648</v>
      </c>
      <c r="E289" s="50" t="s">
        <v>649</v>
      </c>
      <c r="F289" s="50" t="s">
        <v>67</v>
      </c>
      <c r="G289" s="52"/>
      <c r="H289" s="53" t="s">
        <v>64</v>
      </c>
      <c r="I289" s="51">
        <v>280.33</v>
      </c>
      <c r="J289" s="15">
        <v>0.15</v>
      </c>
      <c r="K289" s="51">
        <f>I289*(1-J289)*(1+0.75%)</f>
        <v>240.06760375000002</v>
      </c>
      <c r="AM289" s="9"/>
    </row>
    <row r="290" spans="1:39" ht="29.1">
      <c r="A290" s="88" t="s">
        <v>57</v>
      </c>
      <c r="B290" s="87" t="s">
        <v>58</v>
      </c>
      <c r="C290" s="90" t="s">
        <v>621</v>
      </c>
      <c r="D290" s="90" t="s">
        <v>650</v>
      </c>
      <c r="E290" s="50" t="s">
        <v>651</v>
      </c>
      <c r="F290" s="50" t="s">
        <v>67</v>
      </c>
      <c r="G290" s="52"/>
      <c r="H290" s="53" t="s">
        <v>64</v>
      </c>
      <c r="I290" s="51">
        <v>279.51</v>
      </c>
      <c r="J290" s="15">
        <v>0.15</v>
      </c>
      <c r="K290" s="51">
        <f>I290*(1-J290)*(1+0.75%)</f>
        <v>239.36537625</v>
      </c>
      <c r="AM290" s="9"/>
    </row>
    <row r="291" spans="1:39" ht="29.1">
      <c r="A291" s="88" t="s">
        <v>57</v>
      </c>
      <c r="B291" s="87" t="s">
        <v>58</v>
      </c>
      <c r="C291" s="90" t="s">
        <v>621</v>
      </c>
      <c r="D291" s="90" t="s">
        <v>652</v>
      </c>
      <c r="E291" s="50" t="s">
        <v>653</v>
      </c>
      <c r="F291" s="50" t="s">
        <v>67</v>
      </c>
      <c r="G291" s="52"/>
      <c r="H291" s="53" t="s">
        <v>64</v>
      </c>
      <c r="I291" s="51">
        <v>241.45</v>
      </c>
      <c r="J291" s="15">
        <v>0.15</v>
      </c>
      <c r="K291" s="51">
        <f>I291*(1-J291)*(1+0.75%)</f>
        <v>206.77174375000001</v>
      </c>
      <c r="AM291" s="9"/>
    </row>
    <row r="292" spans="1:39" ht="29.1">
      <c r="A292" s="88" t="s">
        <v>57</v>
      </c>
      <c r="B292" s="87" t="s">
        <v>58</v>
      </c>
      <c r="C292" s="90" t="s">
        <v>621</v>
      </c>
      <c r="D292" s="90" t="s">
        <v>654</v>
      </c>
      <c r="E292" s="50" t="s">
        <v>655</v>
      </c>
      <c r="F292" s="50" t="s">
        <v>67</v>
      </c>
      <c r="G292" s="52"/>
      <c r="H292" s="53" t="s">
        <v>64</v>
      </c>
      <c r="I292" s="51">
        <v>211.91</v>
      </c>
      <c r="J292" s="15">
        <v>0.15</v>
      </c>
      <c r="K292" s="51">
        <f>I292*(1-J292)*(1+0.75%)</f>
        <v>181.47442624999999</v>
      </c>
      <c r="AM292" s="9"/>
    </row>
    <row r="293" spans="1:39" ht="29.1">
      <c r="A293" s="88" t="s">
        <v>57</v>
      </c>
      <c r="B293" s="87" t="s">
        <v>58</v>
      </c>
      <c r="C293" s="90" t="s">
        <v>621</v>
      </c>
      <c r="D293" s="90" t="s">
        <v>656</v>
      </c>
      <c r="E293" s="50" t="s">
        <v>657</v>
      </c>
      <c r="F293" s="50" t="s">
        <v>67</v>
      </c>
      <c r="G293" s="52"/>
      <c r="H293" s="53" t="s">
        <v>64</v>
      </c>
      <c r="I293" s="51">
        <v>187.55</v>
      </c>
      <c r="J293" s="15">
        <v>0.15</v>
      </c>
      <c r="K293" s="51">
        <f>I293*(1-J293)*(1+0.75%)</f>
        <v>160.61313125000004</v>
      </c>
      <c r="AM293" s="9"/>
    </row>
    <row r="294" spans="1:39" ht="29.1">
      <c r="A294" s="88" t="s">
        <v>57</v>
      </c>
      <c r="B294" s="87" t="s">
        <v>58</v>
      </c>
      <c r="C294" s="90" t="s">
        <v>621</v>
      </c>
      <c r="D294" s="90" t="s">
        <v>658</v>
      </c>
      <c r="E294" s="50" t="s">
        <v>659</v>
      </c>
      <c r="F294" s="50" t="s">
        <v>67</v>
      </c>
      <c r="G294" s="52"/>
      <c r="H294" s="53" t="s">
        <v>64</v>
      </c>
      <c r="I294" s="51">
        <v>167.14</v>
      </c>
      <c r="J294" s="15">
        <v>0.15</v>
      </c>
      <c r="K294" s="51">
        <f>I294*(1-J294)*(1+0.75%)</f>
        <v>143.13451749999999</v>
      </c>
      <c r="AM294" s="9"/>
    </row>
    <row r="295" spans="1:39" ht="29.1">
      <c r="A295" s="88" t="s">
        <v>57</v>
      </c>
      <c r="B295" s="87" t="s">
        <v>58</v>
      </c>
      <c r="C295" s="90" t="s">
        <v>621</v>
      </c>
      <c r="D295" s="90" t="s">
        <v>660</v>
      </c>
      <c r="E295" s="50" t="s">
        <v>661</v>
      </c>
      <c r="F295" s="50" t="s">
        <v>67</v>
      </c>
      <c r="G295" s="52"/>
      <c r="H295" s="53" t="s">
        <v>64</v>
      </c>
      <c r="I295" s="51">
        <v>152.26</v>
      </c>
      <c r="J295" s="15">
        <v>0.15</v>
      </c>
      <c r="K295" s="51">
        <f>I295*(1-J295)*(1+0.75%)</f>
        <v>130.39165750000001</v>
      </c>
      <c r="AM295" s="9"/>
    </row>
    <row r="296" spans="1:39" ht="29.1">
      <c r="A296" s="88" t="s">
        <v>57</v>
      </c>
      <c r="B296" s="87" t="s">
        <v>58</v>
      </c>
      <c r="C296" s="90" t="s">
        <v>621</v>
      </c>
      <c r="D296" s="90" t="s">
        <v>662</v>
      </c>
      <c r="E296" s="50" t="s">
        <v>663</v>
      </c>
      <c r="F296" s="50" t="s">
        <v>67</v>
      </c>
      <c r="G296" s="52"/>
      <c r="H296" s="53" t="s">
        <v>64</v>
      </c>
      <c r="I296" s="51">
        <v>139.12</v>
      </c>
      <c r="J296" s="15">
        <v>0.15</v>
      </c>
      <c r="K296" s="51">
        <f>I296*(1-J296)*(1+0.75%)</f>
        <v>119.13889</v>
      </c>
      <c r="AM296" s="9"/>
    </row>
    <row r="297" spans="1:39" ht="29.1">
      <c r="A297" s="88" t="s">
        <v>57</v>
      </c>
      <c r="B297" s="87" t="s">
        <v>58</v>
      </c>
      <c r="C297" s="90" t="s">
        <v>621</v>
      </c>
      <c r="D297" s="90" t="s">
        <v>664</v>
      </c>
      <c r="E297" s="50" t="s">
        <v>665</v>
      </c>
      <c r="F297" s="50" t="s">
        <v>67</v>
      </c>
      <c r="G297" s="52"/>
      <c r="H297" s="53" t="s">
        <v>64</v>
      </c>
      <c r="I297" s="51">
        <v>128.9</v>
      </c>
      <c r="J297" s="15">
        <v>0.15</v>
      </c>
      <c r="K297" s="51">
        <f>I297*(1-J297)*(1+0.75%)</f>
        <v>110.38673750000001</v>
      </c>
      <c r="AM297" s="9"/>
    </row>
    <row r="298" spans="1:39" ht="43.7">
      <c r="A298" s="88" t="s">
        <v>57</v>
      </c>
      <c r="B298" s="87" t="s">
        <v>58</v>
      </c>
      <c r="C298" s="90" t="s">
        <v>621</v>
      </c>
      <c r="D298" s="90" t="s">
        <v>666</v>
      </c>
      <c r="E298" s="50" t="s">
        <v>667</v>
      </c>
      <c r="F298" s="50" t="s">
        <v>67</v>
      </c>
      <c r="G298" s="52"/>
      <c r="H298" s="53" t="s">
        <v>64</v>
      </c>
      <c r="I298" s="51">
        <v>119.67</v>
      </c>
      <c r="J298" s="15">
        <v>0.15</v>
      </c>
      <c r="K298" s="51">
        <f>I298*(1-J298)*(1+0.75%)</f>
        <v>102.48239625000001</v>
      </c>
      <c r="AM298" s="9"/>
    </row>
    <row r="299" spans="1:39" ht="43.7">
      <c r="A299" s="88" t="s">
        <v>57</v>
      </c>
      <c r="B299" s="87" t="s">
        <v>58</v>
      </c>
      <c r="C299" s="90" t="s">
        <v>621</v>
      </c>
      <c r="D299" s="90" t="s">
        <v>668</v>
      </c>
      <c r="E299" s="50" t="s">
        <v>669</v>
      </c>
      <c r="F299" s="50" t="s">
        <v>67</v>
      </c>
      <c r="G299" s="52"/>
      <c r="H299" s="53" t="s">
        <v>64</v>
      </c>
      <c r="I299" s="51">
        <v>107.83</v>
      </c>
      <c r="J299" s="15">
        <v>0.15</v>
      </c>
      <c r="K299" s="51">
        <f>I299*(1-J299)*(1+0.75%)</f>
        <v>92.342916250000002</v>
      </c>
      <c r="AM299" s="9"/>
    </row>
    <row r="300" spans="1:39" ht="43.7">
      <c r="A300" s="88" t="s">
        <v>57</v>
      </c>
      <c r="B300" s="87" t="s">
        <v>58</v>
      </c>
      <c r="C300" s="90" t="s">
        <v>621</v>
      </c>
      <c r="D300" s="90" t="s">
        <v>670</v>
      </c>
      <c r="E300" s="50" t="s">
        <v>671</v>
      </c>
      <c r="F300" s="50" t="s">
        <v>67</v>
      </c>
      <c r="G300" s="52"/>
      <c r="H300" s="53" t="s">
        <v>64</v>
      </c>
      <c r="I300" s="51">
        <v>99.17</v>
      </c>
      <c r="J300" s="15">
        <v>0.15</v>
      </c>
      <c r="K300" s="51">
        <f>I300*(1-J300)*(1+0.75%)</f>
        <v>84.926708750000003</v>
      </c>
      <c r="AM300" s="9"/>
    </row>
    <row r="301" spans="1:39" ht="43.7">
      <c r="A301" s="88" t="s">
        <v>57</v>
      </c>
      <c r="B301" s="87" t="s">
        <v>58</v>
      </c>
      <c r="C301" s="90" t="s">
        <v>621</v>
      </c>
      <c r="D301" s="90" t="s">
        <v>672</v>
      </c>
      <c r="E301" s="50" t="s">
        <v>673</v>
      </c>
      <c r="F301" s="50" t="s">
        <v>67</v>
      </c>
      <c r="G301" s="52"/>
      <c r="H301" s="53" t="s">
        <v>64</v>
      </c>
      <c r="I301" s="51">
        <v>89.28</v>
      </c>
      <c r="J301" s="15">
        <v>0.15</v>
      </c>
      <c r="K301" s="51">
        <f>I301*(1-J301)*(1+0.75%)</f>
        <v>76.457160000000016</v>
      </c>
      <c r="AM301" s="9"/>
    </row>
    <row r="302" spans="1:39" ht="29.1">
      <c r="A302" s="88" t="s">
        <v>57</v>
      </c>
      <c r="B302" s="87" t="s">
        <v>58</v>
      </c>
      <c r="C302" s="90" t="s">
        <v>621</v>
      </c>
      <c r="D302" s="90" t="s">
        <v>674</v>
      </c>
      <c r="E302" s="50" t="s">
        <v>675</v>
      </c>
      <c r="F302" s="50" t="s">
        <v>67</v>
      </c>
      <c r="G302" s="52"/>
      <c r="H302" s="53" t="s">
        <v>64</v>
      </c>
      <c r="I302" s="51">
        <v>287.12</v>
      </c>
      <c r="J302" s="15">
        <v>0.15</v>
      </c>
      <c r="K302" s="51">
        <f>I302*(1-J302)*(1+0.75%)</f>
        <v>245.88239000000002</v>
      </c>
      <c r="AM302" s="9"/>
    </row>
    <row r="303" spans="1:39" ht="29.1">
      <c r="A303" s="88" t="s">
        <v>57</v>
      </c>
      <c r="B303" s="87" t="s">
        <v>58</v>
      </c>
      <c r="C303" s="90" t="s">
        <v>621</v>
      </c>
      <c r="D303" s="90" t="s">
        <v>676</v>
      </c>
      <c r="E303" s="50" t="s">
        <v>677</v>
      </c>
      <c r="F303" s="50" t="s">
        <v>67</v>
      </c>
      <c r="G303" s="52"/>
      <c r="H303" s="53" t="s">
        <v>64</v>
      </c>
      <c r="I303" s="51">
        <v>286.27999999999997</v>
      </c>
      <c r="J303" s="15">
        <v>0.15</v>
      </c>
      <c r="K303" s="51">
        <f>I303*(1-J303)*(1+0.75%)</f>
        <v>245.16303499999998</v>
      </c>
      <c r="AM303" s="9"/>
    </row>
    <row r="304" spans="1:39" ht="29.1">
      <c r="A304" s="88" t="s">
        <v>57</v>
      </c>
      <c r="B304" s="87" t="s">
        <v>58</v>
      </c>
      <c r="C304" s="90" t="s">
        <v>621</v>
      </c>
      <c r="D304" s="90" t="s">
        <v>678</v>
      </c>
      <c r="E304" s="50" t="s">
        <v>679</v>
      </c>
      <c r="F304" s="50" t="s">
        <v>67</v>
      </c>
      <c r="G304" s="52"/>
      <c r="H304" s="53" t="s">
        <v>64</v>
      </c>
      <c r="I304" s="51">
        <v>248.22</v>
      </c>
      <c r="J304" s="15">
        <v>0.15</v>
      </c>
      <c r="K304" s="51">
        <f>I304*(1-J304)*(1+0.75%)</f>
        <v>212.5694025</v>
      </c>
      <c r="AM304" s="9"/>
    </row>
    <row r="305" spans="1:39" ht="29.1">
      <c r="A305" s="88" t="s">
        <v>57</v>
      </c>
      <c r="B305" s="87" t="s">
        <v>58</v>
      </c>
      <c r="C305" s="90" t="s">
        <v>621</v>
      </c>
      <c r="D305" s="90" t="s">
        <v>680</v>
      </c>
      <c r="E305" s="50" t="s">
        <v>681</v>
      </c>
      <c r="F305" s="50" t="s">
        <v>67</v>
      </c>
      <c r="G305" s="52"/>
      <c r="H305" s="53" t="s">
        <v>64</v>
      </c>
      <c r="I305" s="51">
        <v>218.69</v>
      </c>
      <c r="J305" s="15">
        <v>0.15</v>
      </c>
      <c r="K305" s="51">
        <f>I305*(1-J305)*(1+0.75%)</f>
        <v>187.28064874999998</v>
      </c>
      <c r="AM305" s="9"/>
    </row>
    <row r="306" spans="1:39" ht="43.7">
      <c r="A306" s="88" t="s">
        <v>57</v>
      </c>
      <c r="B306" s="87" t="s">
        <v>58</v>
      </c>
      <c r="C306" s="90" t="s">
        <v>621</v>
      </c>
      <c r="D306" s="90" t="s">
        <v>682</v>
      </c>
      <c r="E306" s="50" t="s">
        <v>683</v>
      </c>
      <c r="F306" s="50" t="s">
        <v>67</v>
      </c>
      <c r="G306" s="52"/>
      <c r="H306" s="53" t="s">
        <v>64</v>
      </c>
      <c r="I306" s="51">
        <v>194.32</v>
      </c>
      <c r="J306" s="15">
        <v>0.15</v>
      </c>
      <c r="K306" s="51">
        <f>I306*(1-J306)*(1+0.75%)</f>
        <v>166.41079000000002</v>
      </c>
      <c r="AM306" s="9"/>
    </row>
    <row r="307" spans="1:39" ht="43.7">
      <c r="A307" s="88" t="s">
        <v>57</v>
      </c>
      <c r="B307" s="87" t="s">
        <v>58</v>
      </c>
      <c r="C307" s="90" t="s">
        <v>621</v>
      </c>
      <c r="D307" s="90" t="s">
        <v>684</v>
      </c>
      <c r="E307" s="50" t="s">
        <v>685</v>
      </c>
      <c r="F307" s="50" t="s">
        <v>67</v>
      </c>
      <c r="G307" s="52"/>
      <c r="H307" s="53" t="s">
        <v>64</v>
      </c>
      <c r="I307" s="51">
        <v>173.92</v>
      </c>
      <c r="J307" s="15">
        <v>0.15</v>
      </c>
      <c r="K307" s="51">
        <f>I307*(1-J307)*(1+0.75%)</f>
        <v>148.94074000000001</v>
      </c>
      <c r="AM307" s="9"/>
    </row>
    <row r="308" spans="1:39" ht="43.7">
      <c r="A308" s="88" t="s">
        <v>57</v>
      </c>
      <c r="B308" s="87" t="s">
        <v>58</v>
      </c>
      <c r="C308" s="90" t="s">
        <v>621</v>
      </c>
      <c r="D308" s="90" t="s">
        <v>686</v>
      </c>
      <c r="E308" s="50" t="s">
        <v>687</v>
      </c>
      <c r="F308" s="50" t="s">
        <v>67</v>
      </c>
      <c r="G308" s="52"/>
      <c r="H308" s="53" t="s">
        <v>64</v>
      </c>
      <c r="I308" s="51">
        <v>159.04</v>
      </c>
      <c r="J308" s="15">
        <v>0.15</v>
      </c>
      <c r="K308" s="51">
        <f>I308*(1-J308)*(1+0.75%)</f>
        <v>136.19788</v>
      </c>
      <c r="AM308" s="9"/>
    </row>
    <row r="309" spans="1:39" ht="43.7">
      <c r="A309" s="88" t="s">
        <v>57</v>
      </c>
      <c r="B309" s="87" t="s">
        <v>58</v>
      </c>
      <c r="C309" s="90" t="s">
        <v>621</v>
      </c>
      <c r="D309" s="90" t="s">
        <v>688</v>
      </c>
      <c r="E309" s="50" t="s">
        <v>689</v>
      </c>
      <c r="F309" s="50" t="s">
        <v>67</v>
      </c>
      <c r="G309" s="52"/>
      <c r="H309" s="53" t="s">
        <v>64</v>
      </c>
      <c r="I309" s="51">
        <v>145.88999999999999</v>
      </c>
      <c r="J309" s="15">
        <v>0.15</v>
      </c>
      <c r="K309" s="51">
        <f>I309*(1-J309)*(1+0.75%)</f>
        <v>124.93654875</v>
      </c>
      <c r="AM309" s="9"/>
    </row>
    <row r="310" spans="1:39" ht="43.7">
      <c r="A310" s="88" t="s">
        <v>57</v>
      </c>
      <c r="B310" s="87" t="s">
        <v>58</v>
      </c>
      <c r="C310" s="90" t="s">
        <v>621</v>
      </c>
      <c r="D310" s="90" t="s">
        <v>690</v>
      </c>
      <c r="E310" s="50" t="s">
        <v>691</v>
      </c>
      <c r="F310" s="50" t="s">
        <v>67</v>
      </c>
      <c r="G310" s="52"/>
      <c r="H310" s="53" t="s">
        <v>64</v>
      </c>
      <c r="I310" s="51">
        <v>135.68</v>
      </c>
      <c r="J310" s="15">
        <v>0.15</v>
      </c>
      <c r="K310" s="51">
        <f>I310*(1-J310)*(1+0.75%)</f>
        <v>116.19296000000001</v>
      </c>
      <c r="AM310" s="9"/>
    </row>
    <row r="311" spans="1:39" ht="43.7">
      <c r="A311" s="88" t="s">
        <v>57</v>
      </c>
      <c r="B311" s="87" t="s">
        <v>58</v>
      </c>
      <c r="C311" s="90" t="s">
        <v>621</v>
      </c>
      <c r="D311" s="90" t="s">
        <v>692</v>
      </c>
      <c r="E311" s="50" t="s">
        <v>693</v>
      </c>
      <c r="F311" s="50" t="s">
        <v>67</v>
      </c>
      <c r="G311" s="52"/>
      <c r="H311" s="53" t="s">
        <v>64</v>
      </c>
      <c r="I311" s="51">
        <v>126.45</v>
      </c>
      <c r="J311" s="15">
        <v>0.15</v>
      </c>
      <c r="K311" s="51">
        <f>I311*(1-J311)*(1+0.75%)</f>
        <v>108.28861875000001</v>
      </c>
      <c r="AM311" s="9"/>
    </row>
    <row r="312" spans="1:39" ht="43.7">
      <c r="A312" s="88" t="s">
        <v>57</v>
      </c>
      <c r="B312" s="87" t="s">
        <v>58</v>
      </c>
      <c r="C312" s="90" t="s">
        <v>621</v>
      </c>
      <c r="D312" s="90" t="s">
        <v>694</v>
      </c>
      <c r="E312" s="50" t="s">
        <v>695</v>
      </c>
      <c r="F312" s="50" t="s">
        <v>67</v>
      </c>
      <c r="G312" s="52"/>
      <c r="H312" s="53" t="s">
        <v>64</v>
      </c>
      <c r="I312" s="51">
        <v>114.61</v>
      </c>
      <c r="J312" s="15">
        <v>0.15</v>
      </c>
      <c r="K312" s="51">
        <f>I312*(1-J312)*(1+0.75%)</f>
        <v>98.149138750000006</v>
      </c>
      <c r="AM312" s="9"/>
    </row>
    <row r="313" spans="1:39" ht="43.7">
      <c r="A313" s="88" t="s">
        <v>57</v>
      </c>
      <c r="B313" s="87" t="s">
        <v>58</v>
      </c>
      <c r="C313" s="90" t="s">
        <v>621</v>
      </c>
      <c r="D313" s="90" t="s">
        <v>696</v>
      </c>
      <c r="E313" s="50" t="s">
        <v>697</v>
      </c>
      <c r="F313" s="50" t="s">
        <v>67</v>
      </c>
      <c r="G313" s="52"/>
      <c r="H313" s="53" t="s">
        <v>64</v>
      </c>
      <c r="I313" s="51">
        <v>105.94</v>
      </c>
      <c r="J313" s="15">
        <v>0.15</v>
      </c>
      <c r="K313" s="51">
        <f>I313*(1-J313)*(1+0.75%)</f>
        <v>90.7243675</v>
      </c>
      <c r="AM313" s="9"/>
    </row>
    <row r="314" spans="1:39" ht="43.7">
      <c r="A314" s="88" t="s">
        <v>57</v>
      </c>
      <c r="B314" s="87" t="s">
        <v>58</v>
      </c>
      <c r="C314" s="90" t="s">
        <v>621</v>
      </c>
      <c r="D314" s="90" t="s">
        <v>698</v>
      </c>
      <c r="E314" s="50" t="s">
        <v>699</v>
      </c>
      <c r="F314" s="50" t="s">
        <v>67</v>
      </c>
      <c r="G314" s="52"/>
      <c r="H314" s="53" t="s">
        <v>64</v>
      </c>
      <c r="I314" s="51">
        <v>96.06</v>
      </c>
      <c r="J314" s="15">
        <v>0.15</v>
      </c>
      <c r="K314" s="51">
        <f>I314*(1-J314)*(1+0.75%)</f>
        <v>82.263382500000006</v>
      </c>
      <c r="AM314" s="9"/>
    </row>
    <row r="315" spans="1:39" ht="29.1">
      <c r="A315" s="88" t="s">
        <v>57</v>
      </c>
      <c r="B315" s="87" t="s">
        <v>58</v>
      </c>
      <c r="C315" s="90" t="s">
        <v>621</v>
      </c>
      <c r="D315" s="90" t="s">
        <v>700</v>
      </c>
      <c r="E315" s="50" t="s">
        <v>701</v>
      </c>
      <c r="F315" s="50" t="s">
        <v>67</v>
      </c>
      <c r="G315" s="52"/>
      <c r="H315" s="53" t="s">
        <v>64</v>
      </c>
      <c r="I315" s="51">
        <v>91963.53</v>
      </c>
      <c r="J315" s="15">
        <v>0.15</v>
      </c>
      <c r="K315" s="51">
        <f>I315*(1-J315)*(1+0.75%)</f>
        <v>78755.268003749996</v>
      </c>
      <c r="AM315" s="9"/>
    </row>
    <row r="316" spans="1:39" ht="29.1">
      <c r="A316" s="88" t="s">
        <v>57</v>
      </c>
      <c r="B316" s="87" t="s">
        <v>58</v>
      </c>
      <c r="C316" s="90" t="s">
        <v>621</v>
      </c>
      <c r="D316" s="90" t="s">
        <v>702</v>
      </c>
      <c r="E316" s="50" t="s">
        <v>703</v>
      </c>
      <c r="F316" s="50" t="s">
        <v>67</v>
      </c>
      <c r="G316" s="52"/>
      <c r="H316" s="53" t="s">
        <v>64</v>
      </c>
      <c r="I316" s="51">
        <v>306.66000000000003</v>
      </c>
      <c r="J316" s="15">
        <v>0.15</v>
      </c>
      <c r="K316" s="51">
        <f>I316*(1-J316)*(1+0.75%)</f>
        <v>262.61595750000004</v>
      </c>
      <c r="AM316" s="9"/>
    </row>
    <row r="317" spans="1:39" ht="29.1">
      <c r="A317" s="88" t="s">
        <v>57</v>
      </c>
      <c r="B317" s="87" t="s">
        <v>58</v>
      </c>
      <c r="C317" s="90" t="s">
        <v>621</v>
      </c>
      <c r="D317" s="90" t="s">
        <v>704</v>
      </c>
      <c r="E317" s="50" t="s">
        <v>705</v>
      </c>
      <c r="F317" s="50" t="s">
        <v>67</v>
      </c>
      <c r="G317" s="52"/>
      <c r="H317" s="53" t="s">
        <v>64</v>
      </c>
      <c r="I317" s="51">
        <v>268.60000000000002</v>
      </c>
      <c r="J317" s="15">
        <v>0.15</v>
      </c>
      <c r="K317" s="51">
        <f>I317*(1-J317)*(1+0.75%)</f>
        <v>230.02232500000002</v>
      </c>
      <c r="AM317" s="9"/>
    </row>
    <row r="318" spans="1:39" ht="29.1">
      <c r="A318" s="88" t="s">
        <v>57</v>
      </c>
      <c r="B318" s="87" t="s">
        <v>58</v>
      </c>
      <c r="C318" s="90" t="s">
        <v>621</v>
      </c>
      <c r="D318" s="90" t="s">
        <v>706</v>
      </c>
      <c r="E318" s="50" t="s">
        <v>707</v>
      </c>
      <c r="F318" s="50" t="s">
        <v>67</v>
      </c>
      <c r="G318" s="52"/>
      <c r="H318" s="53" t="s">
        <v>64</v>
      </c>
      <c r="I318" s="51">
        <v>239.07</v>
      </c>
      <c r="J318" s="15">
        <v>0.15</v>
      </c>
      <c r="K318" s="51">
        <f>I318*(1-J318)*(1+0.75%)</f>
        <v>204.73357125000001</v>
      </c>
      <c r="AM318" s="9"/>
    </row>
    <row r="319" spans="1:39" ht="29.1">
      <c r="A319" s="88" t="s">
        <v>57</v>
      </c>
      <c r="B319" s="87" t="s">
        <v>58</v>
      </c>
      <c r="C319" s="90" t="s">
        <v>621</v>
      </c>
      <c r="D319" s="90" t="s">
        <v>708</v>
      </c>
      <c r="E319" s="50" t="s">
        <v>709</v>
      </c>
      <c r="F319" s="50" t="s">
        <v>67</v>
      </c>
      <c r="G319" s="52"/>
      <c r="H319" s="53" t="s">
        <v>64</v>
      </c>
      <c r="I319" s="51">
        <v>214.71</v>
      </c>
      <c r="J319" s="15">
        <v>0.15</v>
      </c>
      <c r="K319" s="51">
        <f>I319*(1-J319)*(1+0.75%)</f>
        <v>183.87227625000003</v>
      </c>
      <c r="AM319" s="9"/>
    </row>
    <row r="320" spans="1:39" ht="29.1">
      <c r="A320" s="88" t="s">
        <v>57</v>
      </c>
      <c r="B320" s="87" t="s">
        <v>58</v>
      </c>
      <c r="C320" s="90" t="s">
        <v>621</v>
      </c>
      <c r="D320" s="90" t="s">
        <v>710</v>
      </c>
      <c r="E320" s="50" t="s">
        <v>711</v>
      </c>
      <c r="F320" s="50" t="s">
        <v>67</v>
      </c>
      <c r="G320" s="52"/>
      <c r="H320" s="53" t="s">
        <v>64</v>
      </c>
      <c r="I320" s="51">
        <v>194.3</v>
      </c>
      <c r="J320" s="15">
        <v>0.15</v>
      </c>
      <c r="K320" s="51">
        <f>I320*(1-J320)*(1+0.75%)</f>
        <v>166.3936625</v>
      </c>
      <c r="AM320" s="9"/>
    </row>
    <row r="321" spans="1:39" ht="29.1">
      <c r="A321" s="88" t="s">
        <v>57</v>
      </c>
      <c r="B321" s="87" t="s">
        <v>58</v>
      </c>
      <c r="C321" s="90" t="s">
        <v>621</v>
      </c>
      <c r="D321" s="90" t="s">
        <v>712</v>
      </c>
      <c r="E321" s="50" t="s">
        <v>713</v>
      </c>
      <c r="F321" s="50" t="s">
        <v>67</v>
      </c>
      <c r="G321" s="52"/>
      <c r="H321" s="53" t="s">
        <v>64</v>
      </c>
      <c r="I321" s="51">
        <v>179.42</v>
      </c>
      <c r="J321" s="15">
        <v>0.15</v>
      </c>
      <c r="K321" s="51">
        <f>I321*(1-J321)*(1+0.75%)</f>
        <v>153.6508025</v>
      </c>
      <c r="AM321" s="9"/>
    </row>
    <row r="322" spans="1:39" ht="29.1">
      <c r="A322" s="88" t="s">
        <v>57</v>
      </c>
      <c r="B322" s="87" t="s">
        <v>58</v>
      </c>
      <c r="C322" s="90" t="s">
        <v>621</v>
      </c>
      <c r="D322" s="90" t="s">
        <v>714</v>
      </c>
      <c r="E322" s="50" t="s">
        <v>715</v>
      </c>
      <c r="F322" s="50" t="s">
        <v>67</v>
      </c>
      <c r="G322" s="52"/>
      <c r="H322" s="53" t="s">
        <v>64</v>
      </c>
      <c r="I322" s="51">
        <v>166.28</v>
      </c>
      <c r="J322" s="15">
        <v>0.15</v>
      </c>
      <c r="K322" s="51">
        <f>I322*(1-J322)*(1+0.75%)</f>
        <v>142.39803499999999</v>
      </c>
      <c r="AM322" s="9"/>
    </row>
    <row r="323" spans="1:39" ht="29.1">
      <c r="A323" s="88" t="s">
        <v>57</v>
      </c>
      <c r="B323" s="87" t="s">
        <v>58</v>
      </c>
      <c r="C323" s="90" t="s">
        <v>621</v>
      </c>
      <c r="D323" s="90" t="s">
        <v>716</v>
      </c>
      <c r="E323" s="50" t="s">
        <v>717</v>
      </c>
      <c r="F323" s="50" t="s">
        <v>67</v>
      </c>
      <c r="G323" s="52"/>
      <c r="H323" s="53" t="s">
        <v>64</v>
      </c>
      <c r="I323" s="51">
        <v>156.06</v>
      </c>
      <c r="J323" s="15">
        <v>0.15</v>
      </c>
      <c r="K323" s="51">
        <f>I323*(1-J323)*(1+0.75%)</f>
        <v>133.64588250000003</v>
      </c>
      <c r="AM323" s="9"/>
    </row>
    <row r="324" spans="1:39" ht="29.1">
      <c r="A324" s="88" t="s">
        <v>57</v>
      </c>
      <c r="B324" s="87" t="s">
        <v>58</v>
      </c>
      <c r="C324" s="90" t="s">
        <v>621</v>
      </c>
      <c r="D324" s="90" t="s">
        <v>718</v>
      </c>
      <c r="E324" s="50" t="s">
        <v>719</v>
      </c>
      <c r="F324" s="50" t="s">
        <v>67</v>
      </c>
      <c r="G324" s="52"/>
      <c r="H324" s="53" t="s">
        <v>64</v>
      </c>
      <c r="I324" s="51">
        <v>146.83000000000001</v>
      </c>
      <c r="J324" s="15">
        <v>0.15</v>
      </c>
      <c r="K324" s="51">
        <f>I324*(1-J324)*(1+0.75%)</f>
        <v>125.74154125000001</v>
      </c>
      <c r="AM324" s="9"/>
    </row>
    <row r="325" spans="1:39" ht="29.1">
      <c r="A325" s="88" t="s">
        <v>57</v>
      </c>
      <c r="B325" s="87" t="s">
        <v>58</v>
      </c>
      <c r="C325" s="90" t="s">
        <v>621</v>
      </c>
      <c r="D325" s="90" t="s">
        <v>720</v>
      </c>
      <c r="E325" s="50" t="s">
        <v>721</v>
      </c>
      <c r="F325" s="50" t="s">
        <v>67</v>
      </c>
      <c r="G325" s="52"/>
      <c r="H325" s="53" t="s">
        <v>64</v>
      </c>
      <c r="I325" s="51">
        <v>134.99</v>
      </c>
      <c r="J325" s="15">
        <v>0.15</v>
      </c>
      <c r="K325" s="51">
        <f>I325*(1-J325)*(1+0.75%)</f>
        <v>115.60206125000001</v>
      </c>
      <c r="AM325" s="9"/>
    </row>
    <row r="326" spans="1:39" ht="29.1">
      <c r="A326" s="88" t="s">
        <v>57</v>
      </c>
      <c r="B326" s="87" t="s">
        <v>58</v>
      </c>
      <c r="C326" s="90" t="s">
        <v>621</v>
      </c>
      <c r="D326" s="90" t="s">
        <v>722</v>
      </c>
      <c r="E326" s="50" t="s">
        <v>723</v>
      </c>
      <c r="F326" s="50" t="s">
        <v>67</v>
      </c>
      <c r="G326" s="52"/>
      <c r="H326" s="53" t="s">
        <v>64</v>
      </c>
      <c r="I326" s="51">
        <v>126.32</v>
      </c>
      <c r="J326" s="15">
        <v>0.15</v>
      </c>
      <c r="K326" s="51">
        <f>I326*(1-J326)*(1+0.75%)</f>
        <v>108.17729</v>
      </c>
      <c r="AM326" s="9"/>
    </row>
    <row r="327" spans="1:39" ht="43.7">
      <c r="A327" s="88" t="s">
        <v>57</v>
      </c>
      <c r="B327" s="87" t="s">
        <v>58</v>
      </c>
      <c r="C327" s="90" t="s">
        <v>621</v>
      </c>
      <c r="D327" s="90" t="s">
        <v>724</v>
      </c>
      <c r="E327" s="50" t="s">
        <v>725</v>
      </c>
      <c r="F327" s="50" t="s">
        <v>67</v>
      </c>
      <c r="G327" s="52"/>
      <c r="H327" s="53" t="s">
        <v>64</v>
      </c>
      <c r="I327" s="51">
        <v>116.44</v>
      </c>
      <c r="J327" s="15">
        <v>0.15</v>
      </c>
      <c r="K327" s="51">
        <f>I327*(1-J327)*(1+0.75%)</f>
        <v>99.716304999999991</v>
      </c>
      <c r="AM327" s="9"/>
    </row>
    <row r="328" spans="1:39" ht="29.1">
      <c r="A328" s="88" t="s">
        <v>57</v>
      </c>
      <c r="B328" s="87" t="s">
        <v>58</v>
      </c>
      <c r="C328" s="90" t="s">
        <v>621</v>
      </c>
      <c r="D328" s="90" t="s">
        <v>726</v>
      </c>
      <c r="E328" s="50" t="s">
        <v>727</v>
      </c>
      <c r="F328" s="50" t="s">
        <v>67</v>
      </c>
      <c r="G328" s="52"/>
      <c r="H328" s="53" t="s">
        <v>64</v>
      </c>
      <c r="I328" s="51">
        <v>123357.87</v>
      </c>
      <c r="J328" s="15">
        <v>0.15</v>
      </c>
      <c r="K328" s="51">
        <f>I328*(1-J328)*(1+0.75%)</f>
        <v>105640.59592125</v>
      </c>
      <c r="AM328" s="9"/>
    </row>
    <row r="329" spans="1:39" ht="29.1">
      <c r="A329" s="88" t="s">
        <v>57</v>
      </c>
      <c r="B329" s="87" t="s">
        <v>58</v>
      </c>
      <c r="C329" s="90" t="s">
        <v>621</v>
      </c>
      <c r="D329" s="90" t="s">
        <v>728</v>
      </c>
      <c r="E329" s="50" t="s">
        <v>729</v>
      </c>
      <c r="F329" s="50" t="s">
        <v>67</v>
      </c>
      <c r="G329" s="52"/>
      <c r="H329" s="53" t="s">
        <v>64</v>
      </c>
      <c r="I329" s="51">
        <v>411.36</v>
      </c>
      <c r="J329" s="15">
        <v>0.15</v>
      </c>
      <c r="K329" s="51">
        <f>I329*(1-J329)*(1+0.75%)</f>
        <v>352.27842000000004</v>
      </c>
      <c r="AM329" s="9"/>
    </row>
    <row r="330" spans="1:39" ht="29.1">
      <c r="A330" s="88" t="s">
        <v>57</v>
      </c>
      <c r="B330" s="87" t="s">
        <v>58</v>
      </c>
      <c r="C330" s="90" t="s">
        <v>621</v>
      </c>
      <c r="D330" s="90" t="s">
        <v>730</v>
      </c>
      <c r="E330" s="50" t="s">
        <v>731</v>
      </c>
      <c r="F330" s="50" t="s">
        <v>67</v>
      </c>
      <c r="G330" s="52"/>
      <c r="H330" s="53" t="s">
        <v>64</v>
      </c>
      <c r="I330" s="51">
        <v>373.29</v>
      </c>
      <c r="J330" s="15">
        <v>0.15</v>
      </c>
      <c r="K330" s="51">
        <f>I330*(1-J330)*(1+0.75%)</f>
        <v>319.67622375000008</v>
      </c>
      <c r="AM330" s="9"/>
    </row>
    <row r="331" spans="1:39" ht="29.1">
      <c r="A331" s="88" t="s">
        <v>57</v>
      </c>
      <c r="B331" s="87" t="s">
        <v>58</v>
      </c>
      <c r="C331" s="90" t="s">
        <v>621</v>
      </c>
      <c r="D331" s="90" t="s">
        <v>732</v>
      </c>
      <c r="E331" s="50" t="s">
        <v>733</v>
      </c>
      <c r="F331" s="50" t="s">
        <v>67</v>
      </c>
      <c r="G331" s="52"/>
      <c r="H331" s="53" t="s">
        <v>64</v>
      </c>
      <c r="I331" s="51">
        <v>343.76</v>
      </c>
      <c r="J331" s="15">
        <v>0.15</v>
      </c>
      <c r="K331" s="51">
        <f>I331*(1-J331)*(1+0.75%)</f>
        <v>294.38747000000001</v>
      </c>
      <c r="AM331" s="9"/>
    </row>
    <row r="332" spans="1:39" ht="43.7">
      <c r="A332" s="88" t="s">
        <v>57</v>
      </c>
      <c r="B332" s="87" t="s">
        <v>58</v>
      </c>
      <c r="C332" s="90" t="s">
        <v>621</v>
      </c>
      <c r="D332" s="90" t="s">
        <v>734</v>
      </c>
      <c r="E332" s="50" t="s">
        <v>735</v>
      </c>
      <c r="F332" s="50" t="s">
        <v>67</v>
      </c>
      <c r="G332" s="52"/>
      <c r="H332" s="53" t="s">
        <v>64</v>
      </c>
      <c r="I332" s="51">
        <v>319.39999999999998</v>
      </c>
      <c r="J332" s="15">
        <v>0.15</v>
      </c>
      <c r="K332" s="51">
        <f>I332*(1-J332)*(1+0.75%)</f>
        <v>273.52617499999997</v>
      </c>
      <c r="AM332" s="9"/>
    </row>
    <row r="333" spans="1:39" ht="43.7">
      <c r="A333" s="88" t="s">
        <v>57</v>
      </c>
      <c r="B333" s="87" t="s">
        <v>58</v>
      </c>
      <c r="C333" s="90" t="s">
        <v>621</v>
      </c>
      <c r="D333" s="90" t="s">
        <v>736</v>
      </c>
      <c r="E333" s="50" t="s">
        <v>737</v>
      </c>
      <c r="F333" s="50" t="s">
        <v>67</v>
      </c>
      <c r="G333" s="52"/>
      <c r="H333" s="53" t="s">
        <v>64</v>
      </c>
      <c r="I333" s="51">
        <v>299</v>
      </c>
      <c r="J333" s="15">
        <v>0.15</v>
      </c>
      <c r="K333" s="51">
        <f>I333*(1-J333)*(1+0.75%)</f>
        <v>256.05612500000001</v>
      </c>
      <c r="AM333" s="9"/>
    </row>
    <row r="334" spans="1:39" ht="43.7">
      <c r="A334" s="88" t="s">
        <v>57</v>
      </c>
      <c r="B334" s="87" t="s">
        <v>58</v>
      </c>
      <c r="C334" s="90" t="s">
        <v>621</v>
      </c>
      <c r="D334" s="90" t="s">
        <v>738</v>
      </c>
      <c r="E334" s="50" t="s">
        <v>739</v>
      </c>
      <c r="F334" s="50" t="s">
        <v>67</v>
      </c>
      <c r="G334" s="52"/>
      <c r="H334" s="53" t="s">
        <v>64</v>
      </c>
      <c r="I334" s="51">
        <v>284.11</v>
      </c>
      <c r="J334" s="15">
        <v>0.15</v>
      </c>
      <c r="K334" s="51">
        <f>I334*(1-J334)*(1+0.75%)</f>
        <v>243.30470125000002</v>
      </c>
      <c r="AM334" s="9"/>
    </row>
    <row r="335" spans="1:39" ht="43.7">
      <c r="A335" s="88" t="s">
        <v>57</v>
      </c>
      <c r="B335" s="87" t="s">
        <v>58</v>
      </c>
      <c r="C335" s="90" t="s">
        <v>621</v>
      </c>
      <c r="D335" s="90" t="s">
        <v>740</v>
      </c>
      <c r="E335" s="50" t="s">
        <v>741</v>
      </c>
      <c r="F335" s="50" t="s">
        <v>67</v>
      </c>
      <c r="G335" s="52"/>
      <c r="H335" s="53" t="s">
        <v>64</v>
      </c>
      <c r="I335" s="51">
        <v>270.97000000000003</v>
      </c>
      <c r="J335" s="15">
        <v>0.15</v>
      </c>
      <c r="K335" s="51">
        <f>I335*(1-J335)*(1+0.75%)</f>
        <v>232.05193375000005</v>
      </c>
      <c r="AM335" s="9"/>
    </row>
    <row r="336" spans="1:39" ht="43.7">
      <c r="A336" s="88" t="s">
        <v>57</v>
      </c>
      <c r="B336" s="87" t="s">
        <v>58</v>
      </c>
      <c r="C336" s="90" t="s">
        <v>621</v>
      </c>
      <c r="D336" s="90" t="s">
        <v>742</v>
      </c>
      <c r="E336" s="50" t="s">
        <v>743</v>
      </c>
      <c r="F336" s="50" t="s">
        <v>67</v>
      </c>
      <c r="G336" s="52"/>
      <c r="H336" s="53" t="s">
        <v>64</v>
      </c>
      <c r="I336" s="51">
        <v>260.75</v>
      </c>
      <c r="J336" s="15">
        <v>0.15</v>
      </c>
      <c r="K336" s="51">
        <f>I336*(1-J336)*(1+0.75%)</f>
        <v>223.29978125</v>
      </c>
      <c r="AM336" s="9"/>
    </row>
    <row r="337" spans="1:39" ht="43.7">
      <c r="A337" s="88" t="s">
        <v>57</v>
      </c>
      <c r="B337" s="87" t="s">
        <v>58</v>
      </c>
      <c r="C337" s="90" t="s">
        <v>621</v>
      </c>
      <c r="D337" s="90" t="s">
        <v>744</v>
      </c>
      <c r="E337" s="50" t="s">
        <v>745</v>
      </c>
      <c r="F337" s="50" t="s">
        <v>67</v>
      </c>
      <c r="G337" s="52"/>
      <c r="H337" s="53" t="s">
        <v>64</v>
      </c>
      <c r="I337" s="51">
        <v>251.52</v>
      </c>
      <c r="J337" s="15">
        <v>0.15</v>
      </c>
      <c r="K337" s="51">
        <f>I337*(1-J337)*(1+0.75%)</f>
        <v>215.39544000000001</v>
      </c>
      <c r="AM337" s="9"/>
    </row>
    <row r="338" spans="1:39" ht="43.7">
      <c r="A338" s="88" t="s">
        <v>57</v>
      </c>
      <c r="B338" s="87" t="s">
        <v>58</v>
      </c>
      <c r="C338" s="90" t="s">
        <v>621</v>
      </c>
      <c r="D338" s="90" t="s">
        <v>746</v>
      </c>
      <c r="E338" s="50" t="s">
        <v>747</v>
      </c>
      <c r="F338" s="50" t="s">
        <v>67</v>
      </c>
      <c r="G338" s="52"/>
      <c r="H338" s="53" t="s">
        <v>64</v>
      </c>
      <c r="I338" s="51">
        <v>239.68</v>
      </c>
      <c r="J338" s="15">
        <v>0.15</v>
      </c>
      <c r="K338" s="51">
        <f>I338*(1-J338)*(1+0.75%)</f>
        <v>205.25596000000002</v>
      </c>
      <c r="AM338" s="9"/>
    </row>
    <row r="339" spans="1:39" ht="43.7">
      <c r="A339" s="88" t="s">
        <v>57</v>
      </c>
      <c r="B339" s="87" t="s">
        <v>58</v>
      </c>
      <c r="C339" s="90" t="s">
        <v>621</v>
      </c>
      <c r="D339" s="90" t="s">
        <v>748</v>
      </c>
      <c r="E339" s="50" t="s">
        <v>749</v>
      </c>
      <c r="F339" s="50" t="s">
        <v>67</v>
      </c>
      <c r="G339" s="52"/>
      <c r="H339" s="53" t="s">
        <v>64</v>
      </c>
      <c r="I339" s="51">
        <v>231.01</v>
      </c>
      <c r="J339" s="15">
        <v>0.15</v>
      </c>
      <c r="K339" s="51">
        <f>I339*(1-J339)*(1+0.75%)</f>
        <v>197.83118875</v>
      </c>
      <c r="AM339" s="9"/>
    </row>
    <row r="340" spans="1:39" ht="43.7">
      <c r="A340" s="88" t="s">
        <v>57</v>
      </c>
      <c r="B340" s="87" t="s">
        <v>58</v>
      </c>
      <c r="C340" s="90" t="s">
        <v>621</v>
      </c>
      <c r="D340" s="90" t="s">
        <v>750</v>
      </c>
      <c r="E340" s="50" t="s">
        <v>751</v>
      </c>
      <c r="F340" s="50" t="s">
        <v>67</v>
      </c>
      <c r="G340" s="52"/>
      <c r="H340" s="53" t="s">
        <v>64</v>
      </c>
      <c r="I340" s="51">
        <v>221.14</v>
      </c>
      <c r="J340" s="15">
        <v>0.15</v>
      </c>
      <c r="K340" s="51">
        <f>I340*(1-J340)*(1+0.75%)</f>
        <v>189.37876750000001</v>
      </c>
      <c r="AM340" s="9"/>
    </row>
    <row r="341" spans="1:39" ht="29.1">
      <c r="A341" s="88" t="s">
        <v>57</v>
      </c>
      <c r="B341" s="87" t="s">
        <v>58</v>
      </c>
      <c r="C341" s="90" t="s">
        <v>621</v>
      </c>
      <c r="D341" s="90" t="s">
        <v>752</v>
      </c>
      <c r="E341" s="50" t="s">
        <v>753</v>
      </c>
      <c r="F341" s="50" t="s">
        <v>67</v>
      </c>
      <c r="G341" s="52"/>
      <c r="H341" s="53" t="s">
        <v>64</v>
      </c>
      <c r="I341" s="51">
        <v>98054.63</v>
      </c>
      <c r="J341" s="15">
        <v>0.15</v>
      </c>
      <c r="K341" s="51">
        <f>I341*(1-J341)*(1+0.75%)</f>
        <v>83971.53376625001</v>
      </c>
      <c r="AM341" s="9"/>
    </row>
    <row r="342" spans="1:39" ht="29.1">
      <c r="A342" s="88" t="s">
        <v>57</v>
      </c>
      <c r="B342" s="87" t="s">
        <v>58</v>
      </c>
      <c r="C342" s="90" t="s">
        <v>621</v>
      </c>
      <c r="D342" s="90" t="s">
        <v>754</v>
      </c>
      <c r="E342" s="50" t="s">
        <v>755</v>
      </c>
      <c r="F342" s="50" t="s">
        <v>67</v>
      </c>
      <c r="G342" s="52"/>
      <c r="H342" s="53" t="s">
        <v>64</v>
      </c>
      <c r="I342" s="51">
        <v>326.98</v>
      </c>
      <c r="J342" s="15">
        <v>0.15</v>
      </c>
      <c r="K342" s="51">
        <f>I342*(1-J342)*(1+0.75%)</f>
        <v>280.01749749999999</v>
      </c>
      <c r="AM342" s="9"/>
    </row>
    <row r="343" spans="1:39" ht="29.1">
      <c r="A343" s="88" t="s">
        <v>57</v>
      </c>
      <c r="B343" s="87" t="s">
        <v>58</v>
      </c>
      <c r="C343" s="90" t="s">
        <v>621</v>
      </c>
      <c r="D343" s="90" t="s">
        <v>756</v>
      </c>
      <c r="E343" s="50" t="s">
        <v>757</v>
      </c>
      <c r="F343" s="50" t="s">
        <v>67</v>
      </c>
      <c r="G343" s="52"/>
      <c r="H343" s="53" t="s">
        <v>64</v>
      </c>
      <c r="I343" s="51">
        <v>288.92</v>
      </c>
      <c r="J343" s="15">
        <v>0.15</v>
      </c>
      <c r="K343" s="51">
        <f>I343*(1-J343)*(1+0.75%)</f>
        <v>247.42386500000001</v>
      </c>
      <c r="AM343" s="9"/>
    </row>
    <row r="344" spans="1:39" ht="29.1">
      <c r="A344" s="88" t="s">
        <v>57</v>
      </c>
      <c r="B344" s="87" t="s">
        <v>58</v>
      </c>
      <c r="C344" s="90" t="s">
        <v>621</v>
      </c>
      <c r="D344" s="90" t="s">
        <v>758</v>
      </c>
      <c r="E344" s="50" t="s">
        <v>759</v>
      </c>
      <c r="F344" s="50" t="s">
        <v>67</v>
      </c>
      <c r="G344" s="52"/>
      <c r="H344" s="53" t="s">
        <v>64</v>
      </c>
      <c r="I344" s="51">
        <v>259.39</v>
      </c>
      <c r="J344" s="15">
        <v>0.15</v>
      </c>
      <c r="K344" s="51">
        <f>I344*(1-J344)*(1+0.75%)</f>
        <v>222.13511124999999</v>
      </c>
      <c r="AM344" s="9"/>
    </row>
    <row r="345" spans="1:39" ht="43.7">
      <c r="A345" s="88" t="s">
        <v>57</v>
      </c>
      <c r="B345" s="87" t="s">
        <v>58</v>
      </c>
      <c r="C345" s="90" t="s">
        <v>621</v>
      </c>
      <c r="D345" s="90" t="s">
        <v>760</v>
      </c>
      <c r="E345" s="50" t="s">
        <v>761</v>
      </c>
      <c r="F345" s="50" t="s">
        <v>67</v>
      </c>
      <c r="G345" s="52"/>
      <c r="H345" s="53" t="s">
        <v>64</v>
      </c>
      <c r="I345" s="51">
        <v>235.02</v>
      </c>
      <c r="J345" s="15">
        <v>0.15</v>
      </c>
      <c r="K345" s="51">
        <f>I345*(1-J345)*(1+0.75%)</f>
        <v>201.2652525</v>
      </c>
      <c r="AM345" s="9"/>
    </row>
    <row r="346" spans="1:39" ht="43.7">
      <c r="A346" s="88" t="s">
        <v>57</v>
      </c>
      <c r="B346" s="87" t="s">
        <v>58</v>
      </c>
      <c r="C346" s="90" t="s">
        <v>621</v>
      </c>
      <c r="D346" s="90" t="s">
        <v>762</v>
      </c>
      <c r="E346" s="50" t="s">
        <v>763</v>
      </c>
      <c r="F346" s="50" t="s">
        <v>67</v>
      </c>
      <c r="G346" s="52"/>
      <c r="H346" s="53" t="s">
        <v>64</v>
      </c>
      <c r="I346" s="51">
        <v>214.62</v>
      </c>
      <c r="J346" s="15">
        <v>0.15</v>
      </c>
      <c r="K346" s="51">
        <f>I346*(1-J346)*(1+0.75%)</f>
        <v>183.79520250000002</v>
      </c>
      <c r="AM346" s="9"/>
    </row>
    <row r="347" spans="1:39" ht="43.7">
      <c r="A347" s="88" t="s">
        <v>57</v>
      </c>
      <c r="B347" s="87" t="s">
        <v>58</v>
      </c>
      <c r="C347" s="90" t="s">
        <v>621</v>
      </c>
      <c r="D347" s="90" t="s">
        <v>764</v>
      </c>
      <c r="E347" s="50" t="s">
        <v>765</v>
      </c>
      <c r="F347" s="50" t="s">
        <v>67</v>
      </c>
      <c r="G347" s="52"/>
      <c r="H347" s="53" t="s">
        <v>64</v>
      </c>
      <c r="I347" s="51">
        <v>199.73</v>
      </c>
      <c r="J347" s="15">
        <v>0.15</v>
      </c>
      <c r="K347" s="51">
        <f>I347*(1-J347)*(1+0.75%)</f>
        <v>171.04377875</v>
      </c>
      <c r="AM347" s="9"/>
    </row>
    <row r="348" spans="1:39" ht="43.7">
      <c r="A348" s="88" t="s">
        <v>57</v>
      </c>
      <c r="B348" s="87" t="s">
        <v>58</v>
      </c>
      <c r="C348" s="90" t="s">
        <v>621</v>
      </c>
      <c r="D348" s="90" t="s">
        <v>766</v>
      </c>
      <c r="E348" s="50" t="s">
        <v>767</v>
      </c>
      <c r="F348" s="50" t="s">
        <v>67</v>
      </c>
      <c r="G348" s="52"/>
      <c r="H348" s="53" t="s">
        <v>64</v>
      </c>
      <c r="I348" s="51">
        <v>186.59</v>
      </c>
      <c r="J348" s="15">
        <v>0.15</v>
      </c>
      <c r="K348" s="51">
        <f>I348*(1-J348)*(1+0.75%)</f>
        <v>159.79101125</v>
      </c>
      <c r="AM348" s="9"/>
    </row>
    <row r="349" spans="1:39" ht="43.7">
      <c r="A349" s="88" t="s">
        <v>57</v>
      </c>
      <c r="B349" s="87" t="s">
        <v>58</v>
      </c>
      <c r="C349" s="90" t="s">
        <v>621</v>
      </c>
      <c r="D349" s="90" t="s">
        <v>768</v>
      </c>
      <c r="E349" s="50" t="s">
        <v>769</v>
      </c>
      <c r="F349" s="50" t="s">
        <v>67</v>
      </c>
      <c r="G349" s="52"/>
      <c r="H349" s="53" t="s">
        <v>64</v>
      </c>
      <c r="I349" s="51">
        <v>176.38</v>
      </c>
      <c r="J349" s="15">
        <v>0.15</v>
      </c>
      <c r="K349" s="51">
        <f>I349*(1-J349)*(1+0.75%)</f>
        <v>151.04742250000001</v>
      </c>
      <c r="AM349" s="9"/>
    </row>
    <row r="350" spans="1:39" ht="43.7">
      <c r="A350" s="88" t="s">
        <v>57</v>
      </c>
      <c r="B350" s="87" t="s">
        <v>58</v>
      </c>
      <c r="C350" s="90" t="s">
        <v>621</v>
      </c>
      <c r="D350" s="90" t="s">
        <v>770</v>
      </c>
      <c r="E350" s="50" t="s">
        <v>771</v>
      </c>
      <c r="F350" s="50" t="s">
        <v>67</v>
      </c>
      <c r="G350" s="52"/>
      <c r="H350" s="53" t="s">
        <v>64</v>
      </c>
      <c r="I350" s="51">
        <v>167.14</v>
      </c>
      <c r="J350" s="15">
        <v>0.15</v>
      </c>
      <c r="K350" s="51">
        <f>I350*(1-J350)*(1+0.75%)</f>
        <v>143.13451749999999</v>
      </c>
      <c r="AM350" s="9"/>
    </row>
    <row r="351" spans="1:39" ht="43.7">
      <c r="A351" s="88" t="s">
        <v>57</v>
      </c>
      <c r="B351" s="87" t="s">
        <v>58</v>
      </c>
      <c r="C351" s="90" t="s">
        <v>621</v>
      </c>
      <c r="D351" s="90" t="s">
        <v>772</v>
      </c>
      <c r="E351" s="50" t="s">
        <v>773</v>
      </c>
      <c r="F351" s="50" t="s">
        <v>67</v>
      </c>
      <c r="G351" s="52"/>
      <c r="H351" s="53" t="s">
        <v>64</v>
      </c>
      <c r="I351" s="51">
        <v>155.30000000000001</v>
      </c>
      <c r="J351" s="15">
        <v>0.15</v>
      </c>
      <c r="K351" s="51">
        <f>I351*(1-J351)*(1+0.75%)</f>
        <v>132.9950375</v>
      </c>
      <c r="AM351" s="9"/>
    </row>
    <row r="352" spans="1:39" ht="43.7">
      <c r="A352" s="88" t="s">
        <v>57</v>
      </c>
      <c r="B352" s="87" t="s">
        <v>58</v>
      </c>
      <c r="C352" s="90" t="s">
        <v>621</v>
      </c>
      <c r="D352" s="90" t="s">
        <v>774</v>
      </c>
      <c r="E352" s="50" t="s">
        <v>775</v>
      </c>
      <c r="F352" s="50" t="s">
        <v>67</v>
      </c>
      <c r="G352" s="52"/>
      <c r="H352" s="53" t="s">
        <v>64</v>
      </c>
      <c r="I352" s="51">
        <v>146.63</v>
      </c>
      <c r="J352" s="15">
        <v>0.15</v>
      </c>
      <c r="K352" s="51">
        <f>I352*(1-J352)*(1+0.75%)</f>
        <v>125.57026625</v>
      </c>
      <c r="AM352" s="9"/>
    </row>
    <row r="353" spans="1:39" ht="43.7">
      <c r="A353" s="88" t="s">
        <v>57</v>
      </c>
      <c r="B353" s="87" t="s">
        <v>58</v>
      </c>
      <c r="C353" s="90" t="s">
        <v>621</v>
      </c>
      <c r="D353" s="90" t="s">
        <v>776</v>
      </c>
      <c r="E353" s="50" t="s">
        <v>777</v>
      </c>
      <c r="F353" s="50" t="s">
        <v>67</v>
      </c>
      <c r="G353" s="52"/>
      <c r="H353" s="53" t="s">
        <v>64</v>
      </c>
      <c r="I353" s="51">
        <v>136.76</v>
      </c>
      <c r="J353" s="15">
        <v>0.15</v>
      </c>
      <c r="K353" s="51">
        <f>I353*(1-J353)*(1+0.75%)</f>
        <v>117.117845</v>
      </c>
      <c r="AM353" s="9"/>
    </row>
    <row r="354" spans="1:39" ht="43.7">
      <c r="A354" s="88" t="s">
        <v>57</v>
      </c>
      <c r="B354" s="87" t="s">
        <v>58</v>
      </c>
      <c r="C354" s="90" t="s">
        <v>621</v>
      </c>
      <c r="D354" s="90" t="s">
        <v>778</v>
      </c>
      <c r="E354" s="50" t="s">
        <v>779</v>
      </c>
      <c r="F354" s="50" t="s">
        <v>67</v>
      </c>
      <c r="G354" s="52"/>
      <c r="H354" s="53" t="s">
        <v>64</v>
      </c>
      <c r="I354" s="51">
        <v>110706.25</v>
      </c>
      <c r="J354" s="15">
        <v>0.15</v>
      </c>
      <c r="K354" s="51">
        <f>I354*(1-J354)*(1+0.75%)</f>
        <v>94806.064843750006</v>
      </c>
      <c r="AM354" s="9"/>
    </row>
    <row r="355" spans="1:39" ht="43.7">
      <c r="A355" s="88" t="s">
        <v>57</v>
      </c>
      <c r="B355" s="87" t="s">
        <v>58</v>
      </c>
      <c r="C355" s="90" t="s">
        <v>621</v>
      </c>
      <c r="D355" s="90" t="s">
        <v>780</v>
      </c>
      <c r="E355" s="50" t="s">
        <v>781</v>
      </c>
      <c r="F355" s="50" t="s">
        <v>67</v>
      </c>
      <c r="G355" s="52"/>
      <c r="H355" s="53" t="s">
        <v>64</v>
      </c>
      <c r="I355" s="51">
        <v>369.16</v>
      </c>
      <c r="J355" s="15">
        <v>0.15</v>
      </c>
      <c r="K355" s="51">
        <f>I355*(1-J355)*(1+0.75%)</f>
        <v>316.13939500000004</v>
      </c>
      <c r="AM355" s="9"/>
    </row>
    <row r="356" spans="1:39" ht="43.7">
      <c r="A356" s="88" t="s">
        <v>57</v>
      </c>
      <c r="B356" s="87" t="s">
        <v>58</v>
      </c>
      <c r="C356" s="90" t="s">
        <v>621</v>
      </c>
      <c r="D356" s="90" t="s">
        <v>782</v>
      </c>
      <c r="E356" s="50" t="s">
        <v>783</v>
      </c>
      <c r="F356" s="50" t="s">
        <v>67</v>
      </c>
      <c r="G356" s="52"/>
      <c r="H356" s="53" t="s">
        <v>64</v>
      </c>
      <c r="I356" s="51">
        <v>331.1</v>
      </c>
      <c r="J356" s="15">
        <v>0.15</v>
      </c>
      <c r="K356" s="51">
        <f>I356*(1-J356)*(1+0.75%)</f>
        <v>283.54576250000002</v>
      </c>
      <c r="AM356" s="9"/>
    </row>
    <row r="357" spans="1:39" ht="43.7">
      <c r="A357" s="88" t="s">
        <v>57</v>
      </c>
      <c r="B357" s="87" t="s">
        <v>58</v>
      </c>
      <c r="C357" s="90" t="s">
        <v>621</v>
      </c>
      <c r="D357" s="90" t="s">
        <v>784</v>
      </c>
      <c r="E357" s="50" t="s">
        <v>785</v>
      </c>
      <c r="F357" s="50" t="s">
        <v>67</v>
      </c>
      <c r="G357" s="52"/>
      <c r="H357" s="53" t="s">
        <v>64</v>
      </c>
      <c r="I357" s="51">
        <v>301.57</v>
      </c>
      <c r="J357" s="15">
        <v>0.15</v>
      </c>
      <c r="K357" s="51">
        <f>I357*(1-J357)*(1+0.75%)</f>
        <v>258.25700875000001</v>
      </c>
      <c r="AM357" s="9"/>
    </row>
    <row r="358" spans="1:39" ht="43.7">
      <c r="A358" s="88" t="s">
        <v>57</v>
      </c>
      <c r="B358" s="87" t="s">
        <v>58</v>
      </c>
      <c r="C358" s="90" t="s">
        <v>621</v>
      </c>
      <c r="D358" s="90" t="s">
        <v>786</v>
      </c>
      <c r="E358" s="50" t="s">
        <v>787</v>
      </c>
      <c r="F358" s="50" t="s">
        <v>67</v>
      </c>
      <c r="G358" s="52"/>
      <c r="H358" s="53" t="s">
        <v>64</v>
      </c>
      <c r="I358" s="51">
        <v>277.20999999999998</v>
      </c>
      <c r="J358" s="15">
        <v>0.15</v>
      </c>
      <c r="K358" s="51">
        <f>I358*(1-J358)*(1+0.75%)</f>
        <v>237.39571375</v>
      </c>
      <c r="AM358" s="9"/>
    </row>
    <row r="359" spans="1:39" ht="43.7">
      <c r="A359" s="88" t="s">
        <v>57</v>
      </c>
      <c r="B359" s="87" t="s">
        <v>58</v>
      </c>
      <c r="C359" s="90" t="s">
        <v>621</v>
      </c>
      <c r="D359" s="90" t="s">
        <v>788</v>
      </c>
      <c r="E359" s="50" t="s">
        <v>789</v>
      </c>
      <c r="F359" s="50" t="s">
        <v>67</v>
      </c>
      <c r="G359" s="52"/>
      <c r="H359" s="53" t="s">
        <v>64</v>
      </c>
      <c r="I359" s="51">
        <v>256.8</v>
      </c>
      <c r="J359" s="15">
        <v>0.15</v>
      </c>
      <c r="K359" s="51">
        <f>I359*(1-J359)*(1+0.75%)</f>
        <v>219.9171</v>
      </c>
      <c r="AM359" s="9"/>
    </row>
    <row r="360" spans="1:39" ht="43.7">
      <c r="A360" s="88" t="s">
        <v>57</v>
      </c>
      <c r="B360" s="87" t="s">
        <v>58</v>
      </c>
      <c r="C360" s="90" t="s">
        <v>621</v>
      </c>
      <c r="D360" s="90" t="s">
        <v>790</v>
      </c>
      <c r="E360" s="50" t="s">
        <v>791</v>
      </c>
      <c r="F360" s="50" t="s">
        <v>67</v>
      </c>
      <c r="G360" s="52"/>
      <c r="H360" s="53" t="s">
        <v>64</v>
      </c>
      <c r="I360" s="51">
        <v>241.92</v>
      </c>
      <c r="J360" s="15">
        <v>0.15</v>
      </c>
      <c r="K360" s="51">
        <f>I360*(1-J360)*(1+0.75%)</f>
        <v>207.17424</v>
      </c>
      <c r="AM360" s="9"/>
    </row>
    <row r="361" spans="1:39" ht="43.7">
      <c r="A361" s="88" t="s">
        <v>57</v>
      </c>
      <c r="B361" s="87" t="s">
        <v>58</v>
      </c>
      <c r="C361" s="90" t="s">
        <v>621</v>
      </c>
      <c r="D361" s="90" t="s">
        <v>792</v>
      </c>
      <c r="E361" s="50" t="s">
        <v>793</v>
      </c>
      <c r="F361" s="50" t="s">
        <v>67</v>
      </c>
      <c r="G361" s="52"/>
      <c r="H361" s="53" t="s">
        <v>64</v>
      </c>
      <c r="I361" s="51">
        <v>228.78</v>
      </c>
      <c r="J361" s="15">
        <v>0.15</v>
      </c>
      <c r="K361" s="51">
        <f>I361*(1-J361)*(1+0.75%)</f>
        <v>195.92147249999999</v>
      </c>
      <c r="AM361" s="9"/>
    </row>
    <row r="362" spans="1:39" ht="43.7">
      <c r="A362" s="88" t="s">
        <v>57</v>
      </c>
      <c r="B362" s="87" t="s">
        <v>58</v>
      </c>
      <c r="C362" s="90" t="s">
        <v>621</v>
      </c>
      <c r="D362" s="90" t="s">
        <v>794</v>
      </c>
      <c r="E362" s="50" t="s">
        <v>795</v>
      </c>
      <c r="F362" s="50" t="s">
        <v>67</v>
      </c>
      <c r="G362" s="52"/>
      <c r="H362" s="53" t="s">
        <v>64</v>
      </c>
      <c r="I362" s="51">
        <v>218.56</v>
      </c>
      <c r="J362" s="15">
        <v>0.15</v>
      </c>
      <c r="K362" s="51">
        <f>I362*(1-J362)*(1+0.75%)</f>
        <v>187.16932000000003</v>
      </c>
      <c r="AM362" s="9"/>
    </row>
    <row r="363" spans="1:39" ht="43.7">
      <c r="A363" s="88" t="s">
        <v>57</v>
      </c>
      <c r="B363" s="87" t="s">
        <v>58</v>
      </c>
      <c r="C363" s="90" t="s">
        <v>621</v>
      </c>
      <c r="D363" s="90" t="s">
        <v>796</v>
      </c>
      <c r="E363" s="50" t="s">
        <v>797</v>
      </c>
      <c r="F363" s="50" t="s">
        <v>67</v>
      </c>
      <c r="G363" s="52"/>
      <c r="H363" s="53" t="s">
        <v>64</v>
      </c>
      <c r="I363" s="51">
        <v>209.33</v>
      </c>
      <c r="J363" s="15">
        <v>0.15</v>
      </c>
      <c r="K363" s="51">
        <f>I363*(1-J363)*(1+0.75%)</f>
        <v>179.26497875000001</v>
      </c>
      <c r="AM363" s="9"/>
    </row>
    <row r="364" spans="1:39" ht="43.7">
      <c r="A364" s="88" t="s">
        <v>57</v>
      </c>
      <c r="B364" s="87" t="s">
        <v>58</v>
      </c>
      <c r="C364" s="90" t="s">
        <v>621</v>
      </c>
      <c r="D364" s="90" t="s">
        <v>798</v>
      </c>
      <c r="E364" s="50" t="s">
        <v>799</v>
      </c>
      <c r="F364" s="50" t="s">
        <v>67</v>
      </c>
      <c r="G364" s="52"/>
      <c r="H364" s="53" t="s">
        <v>64</v>
      </c>
      <c r="I364" s="51">
        <v>197.49</v>
      </c>
      <c r="J364" s="15">
        <v>0.15</v>
      </c>
      <c r="K364" s="51">
        <f>I364*(1-J364)*(1+0.75%)</f>
        <v>169.12549875000002</v>
      </c>
      <c r="AM364" s="9"/>
    </row>
    <row r="365" spans="1:39" ht="43.7">
      <c r="A365" s="88" t="s">
        <v>57</v>
      </c>
      <c r="B365" s="87" t="s">
        <v>58</v>
      </c>
      <c r="C365" s="90" t="s">
        <v>621</v>
      </c>
      <c r="D365" s="90" t="s">
        <v>800</v>
      </c>
      <c r="E365" s="50" t="s">
        <v>801</v>
      </c>
      <c r="F365" s="50" t="s">
        <v>67</v>
      </c>
      <c r="G365" s="52"/>
      <c r="H365" s="53" t="s">
        <v>64</v>
      </c>
      <c r="I365" s="51">
        <v>188.82</v>
      </c>
      <c r="J365" s="15">
        <v>0.15</v>
      </c>
      <c r="K365" s="51">
        <f>I365*(1-J365)*(1+0.75%)</f>
        <v>161.7007275</v>
      </c>
      <c r="AM365" s="9"/>
    </row>
    <row r="366" spans="1:39" ht="43.7">
      <c r="A366" s="88" t="s">
        <v>57</v>
      </c>
      <c r="B366" s="87" t="s">
        <v>58</v>
      </c>
      <c r="C366" s="90" t="s">
        <v>621</v>
      </c>
      <c r="D366" s="90" t="s">
        <v>802</v>
      </c>
      <c r="E366" s="50" t="s">
        <v>803</v>
      </c>
      <c r="F366" s="50" t="s">
        <v>67</v>
      </c>
      <c r="G366" s="52"/>
      <c r="H366" s="53" t="s">
        <v>64</v>
      </c>
      <c r="I366" s="51">
        <v>178.94</v>
      </c>
      <c r="J366" s="15">
        <v>0.15</v>
      </c>
      <c r="K366" s="51">
        <f>I366*(1-J366)*(1+0.75%)</f>
        <v>153.23974250000001</v>
      </c>
      <c r="AM366" s="9"/>
    </row>
    <row r="367" spans="1:39" ht="29.1">
      <c r="A367" s="88" t="s">
        <v>57</v>
      </c>
      <c r="B367" s="87" t="s">
        <v>58</v>
      </c>
      <c r="C367" s="90" t="s">
        <v>621</v>
      </c>
      <c r="D367" s="90" t="s">
        <v>804</v>
      </c>
      <c r="E367" s="50" t="s">
        <v>805</v>
      </c>
      <c r="F367" s="50" t="s">
        <v>67</v>
      </c>
      <c r="G367" s="52"/>
      <c r="H367" s="53" t="s">
        <v>64</v>
      </c>
      <c r="I367" s="51">
        <v>88577.1</v>
      </c>
      <c r="J367" s="15">
        <v>0.15</v>
      </c>
      <c r="K367" s="51">
        <f>I367*(1-J367)*(1+0.75%)</f>
        <v>75855.214012500015</v>
      </c>
      <c r="AM367" s="9"/>
    </row>
    <row r="368" spans="1:39" ht="29.1">
      <c r="A368" s="88" t="s">
        <v>57</v>
      </c>
      <c r="B368" s="87" t="s">
        <v>58</v>
      </c>
      <c r="C368" s="90" t="s">
        <v>621</v>
      </c>
      <c r="D368" s="90" t="s">
        <v>806</v>
      </c>
      <c r="E368" s="50" t="s">
        <v>807</v>
      </c>
      <c r="F368" s="50" t="s">
        <v>67</v>
      </c>
      <c r="G368" s="52"/>
      <c r="H368" s="53" t="s">
        <v>64</v>
      </c>
      <c r="I368" s="51">
        <v>295.38</v>
      </c>
      <c r="J368" s="15">
        <v>0.15</v>
      </c>
      <c r="K368" s="51">
        <f>I368*(1-J368)*(1+0.75%)</f>
        <v>252.95604749999998</v>
      </c>
      <c r="AM368" s="9"/>
    </row>
    <row r="369" spans="1:39" ht="29.1">
      <c r="A369" s="88" t="s">
        <v>57</v>
      </c>
      <c r="B369" s="87" t="s">
        <v>58</v>
      </c>
      <c r="C369" s="90" t="s">
        <v>621</v>
      </c>
      <c r="D369" s="90" t="s">
        <v>808</v>
      </c>
      <c r="E369" s="50" t="s">
        <v>809</v>
      </c>
      <c r="F369" s="50" t="s">
        <v>67</v>
      </c>
      <c r="G369" s="52"/>
      <c r="H369" s="53" t="s">
        <v>64</v>
      </c>
      <c r="I369" s="51">
        <v>257.31</v>
      </c>
      <c r="J369" s="15">
        <v>0.15</v>
      </c>
      <c r="K369" s="51">
        <f>I369*(1-J369)*(1+0.75%)</f>
        <v>220.35385124999999</v>
      </c>
      <c r="AM369" s="9"/>
    </row>
    <row r="370" spans="1:39" ht="29.1">
      <c r="A370" s="88" t="s">
        <v>57</v>
      </c>
      <c r="B370" s="87" t="s">
        <v>58</v>
      </c>
      <c r="C370" s="90" t="s">
        <v>621</v>
      </c>
      <c r="D370" s="90" t="s">
        <v>810</v>
      </c>
      <c r="E370" s="50" t="s">
        <v>811</v>
      </c>
      <c r="F370" s="50" t="s">
        <v>67</v>
      </c>
      <c r="G370" s="52"/>
      <c r="H370" s="53" t="s">
        <v>64</v>
      </c>
      <c r="I370" s="51">
        <v>227.77</v>
      </c>
      <c r="J370" s="15">
        <v>0.15</v>
      </c>
      <c r="K370" s="51">
        <f>I370*(1-J370)*(1+0.75%)</f>
        <v>195.05653375</v>
      </c>
      <c r="AM370" s="9"/>
    </row>
    <row r="371" spans="1:39" ht="29.1">
      <c r="A371" s="88" t="s">
        <v>57</v>
      </c>
      <c r="B371" s="87" t="s">
        <v>58</v>
      </c>
      <c r="C371" s="90" t="s">
        <v>621</v>
      </c>
      <c r="D371" s="90" t="s">
        <v>812</v>
      </c>
      <c r="E371" s="50" t="s">
        <v>813</v>
      </c>
      <c r="F371" s="50" t="s">
        <v>67</v>
      </c>
      <c r="G371" s="52"/>
      <c r="H371" s="53" t="s">
        <v>64</v>
      </c>
      <c r="I371" s="51">
        <v>203.41</v>
      </c>
      <c r="J371" s="15">
        <v>0.15</v>
      </c>
      <c r="K371" s="51">
        <f>I371*(1-J371)*(1+0.75%)</f>
        <v>174.19523874999999</v>
      </c>
      <c r="AM371" s="9"/>
    </row>
    <row r="372" spans="1:39" ht="29.1">
      <c r="A372" s="88" t="s">
        <v>57</v>
      </c>
      <c r="B372" s="87" t="s">
        <v>58</v>
      </c>
      <c r="C372" s="90" t="s">
        <v>621</v>
      </c>
      <c r="D372" s="90" t="s">
        <v>814</v>
      </c>
      <c r="E372" s="50" t="s">
        <v>815</v>
      </c>
      <c r="F372" s="50" t="s">
        <v>67</v>
      </c>
      <c r="G372" s="52"/>
      <c r="H372" s="53" t="s">
        <v>64</v>
      </c>
      <c r="I372" s="51">
        <v>183.01</v>
      </c>
      <c r="J372" s="15">
        <v>0.15</v>
      </c>
      <c r="K372" s="51">
        <f>I372*(1-J372)*(1+0.75%)</f>
        <v>156.72518875</v>
      </c>
      <c r="AM372" s="9"/>
    </row>
    <row r="373" spans="1:39" ht="29.1">
      <c r="A373" s="88" t="s">
        <v>57</v>
      </c>
      <c r="B373" s="87" t="s">
        <v>58</v>
      </c>
      <c r="C373" s="90" t="s">
        <v>621</v>
      </c>
      <c r="D373" s="90" t="s">
        <v>816</v>
      </c>
      <c r="E373" s="50" t="s">
        <v>817</v>
      </c>
      <c r="F373" s="50" t="s">
        <v>67</v>
      </c>
      <c r="G373" s="52"/>
      <c r="H373" s="53" t="s">
        <v>64</v>
      </c>
      <c r="I373" s="51">
        <v>168.13</v>
      </c>
      <c r="J373" s="15">
        <v>0.15</v>
      </c>
      <c r="K373" s="51">
        <f>I373*(1-J373)*(1+0.75%)</f>
        <v>143.98232874999999</v>
      </c>
      <c r="AM373" s="9"/>
    </row>
    <row r="374" spans="1:39" ht="29.1">
      <c r="A374" s="88" t="s">
        <v>57</v>
      </c>
      <c r="B374" s="87" t="s">
        <v>58</v>
      </c>
      <c r="C374" s="90" t="s">
        <v>621</v>
      </c>
      <c r="D374" s="90" t="s">
        <v>818</v>
      </c>
      <c r="E374" s="50" t="s">
        <v>819</v>
      </c>
      <c r="F374" s="50" t="s">
        <v>67</v>
      </c>
      <c r="G374" s="52"/>
      <c r="H374" s="53" t="s">
        <v>64</v>
      </c>
      <c r="I374" s="51">
        <v>154.99</v>
      </c>
      <c r="J374" s="15">
        <v>0.15</v>
      </c>
      <c r="K374" s="51">
        <f>I374*(1-J374)*(1+0.75%)</f>
        <v>132.72956125000002</v>
      </c>
      <c r="AM374" s="9"/>
    </row>
    <row r="375" spans="1:39" ht="29.1">
      <c r="A375" s="88" t="s">
        <v>57</v>
      </c>
      <c r="B375" s="87" t="s">
        <v>58</v>
      </c>
      <c r="C375" s="90" t="s">
        <v>621</v>
      </c>
      <c r="D375" s="90" t="s">
        <v>820</v>
      </c>
      <c r="E375" s="50" t="s">
        <v>821</v>
      </c>
      <c r="F375" s="50" t="s">
        <v>67</v>
      </c>
      <c r="G375" s="52"/>
      <c r="H375" s="53" t="s">
        <v>64</v>
      </c>
      <c r="I375" s="51">
        <v>144.77000000000001</v>
      </c>
      <c r="J375" s="15">
        <v>0.15</v>
      </c>
      <c r="K375" s="51">
        <f>I375*(1-J375)*(1+0.75%)</f>
        <v>123.97740875000001</v>
      </c>
      <c r="AM375" s="9"/>
    </row>
    <row r="376" spans="1:39" ht="29.1">
      <c r="A376" s="88" t="s">
        <v>57</v>
      </c>
      <c r="B376" s="87" t="s">
        <v>58</v>
      </c>
      <c r="C376" s="90" t="s">
        <v>621</v>
      </c>
      <c r="D376" s="90" t="s">
        <v>822</v>
      </c>
      <c r="E376" s="50" t="s">
        <v>823</v>
      </c>
      <c r="F376" s="50" t="s">
        <v>67</v>
      </c>
      <c r="G376" s="52"/>
      <c r="H376" s="53" t="s">
        <v>64</v>
      </c>
      <c r="I376" s="51">
        <v>135.53</v>
      </c>
      <c r="J376" s="15">
        <v>0.15</v>
      </c>
      <c r="K376" s="51">
        <f>I376*(1-J376)*(1+0.75%)</f>
        <v>116.06450375</v>
      </c>
      <c r="AM376" s="9"/>
    </row>
    <row r="377" spans="1:39" ht="29.1">
      <c r="A377" s="88" t="s">
        <v>57</v>
      </c>
      <c r="B377" s="87" t="s">
        <v>58</v>
      </c>
      <c r="C377" s="90" t="s">
        <v>621</v>
      </c>
      <c r="D377" s="90" t="s">
        <v>824</v>
      </c>
      <c r="E377" s="50" t="s">
        <v>825</v>
      </c>
      <c r="F377" s="50" t="s">
        <v>67</v>
      </c>
      <c r="G377" s="52"/>
      <c r="H377" s="53" t="s">
        <v>64</v>
      </c>
      <c r="I377" s="51">
        <v>123.7</v>
      </c>
      <c r="J377" s="15">
        <v>0.15</v>
      </c>
      <c r="K377" s="51">
        <f>I377*(1-J377)*(1+0.75%)</f>
        <v>105.9335875</v>
      </c>
      <c r="AM377" s="9"/>
    </row>
    <row r="378" spans="1:39" ht="29.1">
      <c r="A378" s="88" t="s">
        <v>57</v>
      </c>
      <c r="B378" s="87" t="s">
        <v>58</v>
      </c>
      <c r="C378" s="90" t="s">
        <v>621</v>
      </c>
      <c r="D378" s="90" t="s">
        <v>826</v>
      </c>
      <c r="E378" s="50" t="s">
        <v>827</v>
      </c>
      <c r="F378" s="50" t="s">
        <v>67</v>
      </c>
      <c r="G378" s="52"/>
      <c r="H378" s="53" t="s">
        <v>64</v>
      </c>
      <c r="I378" s="51">
        <v>115.03</v>
      </c>
      <c r="J378" s="15">
        <v>0.15</v>
      </c>
      <c r="K378" s="51">
        <f>I378*(1-J378)*(1+0.75%)</f>
        <v>98.508816249999995</v>
      </c>
      <c r="AM378" s="9"/>
    </row>
    <row r="379" spans="1:39" ht="43.7">
      <c r="A379" s="88" t="s">
        <v>57</v>
      </c>
      <c r="B379" s="87" t="s">
        <v>58</v>
      </c>
      <c r="C379" s="90" t="s">
        <v>621</v>
      </c>
      <c r="D379" s="90" t="s">
        <v>828</v>
      </c>
      <c r="E379" s="50" t="s">
        <v>829</v>
      </c>
      <c r="F379" s="50" t="s">
        <v>67</v>
      </c>
      <c r="G379" s="52"/>
      <c r="H379" s="53" t="s">
        <v>64</v>
      </c>
      <c r="I379" s="51">
        <v>105.15</v>
      </c>
      <c r="J379" s="15">
        <v>0.15</v>
      </c>
      <c r="K379" s="51">
        <f>I379*(1-J379)*(1+0.75%)</f>
        <v>90.047831250000002</v>
      </c>
      <c r="AM379" s="9"/>
    </row>
    <row r="380" spans="1:39" ht="29.1">
      <c r="A380" s="88" t="s">
        <v>57</v>
      </c>
      <c r="B380" s="87" t="s">
        <v>58</v>
      </c>
      <c r="C380" s="90" t="s">
        <v>621</v>
      </c>
      <c r="D380" s="90" t="s">
        <v>830</v>
      </c>
      <c r="E380" s="50" t="s">
        <v>831</v>
      </c>
      <c r="F380" s="50" t="s">
        <v>67</v>
      </c>
      <c r="G380" s="52"/>
      <c r="H380" s="53" t="s">
        <v>64</v>
      </c>
      <c r="I380" s="51">
        <v>94284.479999999996</v>
      </c>
      <c r="J380" s="15">
        <v>0.15</v>
      </c>
      <c r="K380" s="51">
        <f>I380*(1-J380)*(1+0.75%)</f>
        <v>80742.87156</v>
      </c>
      <c r="AM380" s="9"/>
    </row>
    <row r="381" spans="1:39" ht="29.1">
      <c r="A381" s="88" t="s">
        <v>57</v>
      </c>
      <c r="B381" s="87" t="s">
        <v>58</v>
      </c>
      <c r="C381" s="90" t="s">
        <v>621</v>
      </c>
      <c r="D381" s="90" t="s">
        <v>832</v>
      </c>
      <c r="E381" s="50" t="s">
        <v>833</v>
      </c>
      <c r="F381" s="50" t="s">
        <v>67</v>
      </c>
      <c r="G381" s="52"/>
      <c r="H381" s="53" t="s">
        <v>64</v>
      </c>
      <c r="I381" s="51">
        <v>314.41000000000003</v>
      </c>
      <c r="J381" s="15">
        <v>0.15</v>
      </c>
      <c r="K381" s="51">
        <f>I381*(1-J381)*(1+0.75%)</f>
        <v>269.25286375000007</v>
      </c>
      <c r="AM381" s="9"/>
    </row>
    <row r="382" spans="1:39" ht="29.1">
      <c r="A382" s="88" t="s">
        <v>57</v>
      </c>
      <c r="B382" s="87" t="s">
        <v>58</v>
      </c>
      <c r="C382" s="90" t="s">
        <v>621</v>
      </c>
      <c r="D382" s="90" t="s">
        <v>834</v>
      </c>
      <c r="E382" s="50" t="s">
        <v>835</v>
      </c>
      <c r="F382" s="50" t="s">
        <v>67</v>
      </c>
      <c r="G382" s="52"/>
      <c r="H382" s="53" t="s">
        <v>64</v>
      </c>
      <c r="I382" s="51">
        <v>276.33999999999997</v>
      </c>
      <c r="J382" s="15">
        <v>0.15</v>
      </c>
      <c r="K382" s="51">
        <f>I382*(1-J382)*(1+0.75%)</f>
        <v>236.6506675</v>
      </c>
      <c r="AM382" s="9"/>
    </row>
    <row r="383" spans="1:39" ht="29.1">
      <c r="A383" s="88" t="s">
        <v>57</v>
      </c>
      <c r="B383" s="87" t="s">
        <v>58</v>
      </c>
      <c r="C383" s="90" t="s">
        <v>621</v>
      </c>
      <c r="D383" s="90" t="s">
        <v>836</v>
      </c>
      <c r="E383" s="50" t="s">
        <v>837</v>
      </c>
      <c r="F383" s="50" t="s">
        <v>67</v>
      </c>
      <c r="G383" s="52"/>
      <c r="H383" s="53" t="s">
        <v>64</v>
      </c>
      <c r="I383" s="51">
        <v>246.81</v>
      </c>
      <c r="J383" s="15">
        <v>0.15</v>
      </c>
      <c r="K383" s="51">
        <f>I383*(1-J383)*(1+0.75%)</f>
        <v>211.36191375000001</v>
      </c>
      <c r="AM383" s="9"/>
    </row>
    <row r="384" spans="1:39" ht="43.7">
      <c r="A384" s="88" t="s">
        <v>57</v>
      </c>
      <c r="B384" s="87" t="s">
        <v>58</v>
      </c>
      <c r="C384" s="90" t="s">
        <v>621</v>
      </c>
      <c r="D384" s="90" t="s">
        <v>838</v>
      </c>
      <c r="E384" s="50" t="s">
        <v>839</v>
      </c>
      <c r="F384" s="50" t="s">
        <v>67</v>
      </c>
      <c r="G384" s="52"/>
      <c r="H384" s="53" t="s">
        <v>64</v>
      </c>
      <c r="I384" s="51">
        <v>222.45</v>
      </c>
      <c r="J384" s="15">
        <v>0.15</v>
      </c>
      <c r="K384" s="51">
        <f>I384*(1-J384)*(1+0.75%)</f>
        <v>190.50061875</v>
      </c>
      <c r="AM384" s="9"/>
    </row>
    <row r="385" spans="1:39" ht="43.7">
      <c r="A385" s="88" t="s">
        <v>57</v>
      </c>
      <c r="B385" s="87" t="s">
        <v>58</v>
      </c>
      <c r="C385" s="90" t="s">
        <v>621</v>
      </c>
      <c r="D385" s="90" t="s">
        <v>840</v>
      </c>
      <c r="E385" s="50" t="s">
        <v>841</v>
      </c>
      <c r="F385" s="50" t="s">
        <v>67</v>
      </c>
      <c r="G385" s="52"/>
      <c r="H385" s="53" t="s">
        <v>64</v>
      </c>
      <c r="I385" s="51">
        <v>202.05</v>
      </c>
      <c r="J385" s="15">
        <v>0.15</v>
      </c>
      <c r="K385" s="51">
        <f>I385*(1-J385)*(1+0.75%)</f>
        <v>173.03056875000001</v>
      </c>
      <c r="AM385" s="9"/>
    </row>
    <row r="386" spans="1:39" ht="43.7">
      <c r="A386" s="88" t="s">
        <v>57</v>
      </c>
      <c r="B386" s="87" t="s">
        <v>58</v>
      </c>
      <c r="C386" s="90" t="s">
        <v>621</v>
      </c>
      <c r="D386" s="90" t="s">
        <v>842</v>
      </c>
      <c r="E386" s="50" t="s">
        <v>843</v>
      </c>
      <c r="F386" s="50" t="s">
        <v>67</v>
      </c>
      <c r="G386" s="52"/>
      <c r="H386" s="53" t="s">
        <v>64</v>
      </c>
      <c r="I386" s="51">
        <v>187.16</v>
      </c>
      <c r="J386" s="15">
        <v>0.15</v>
      </c>
      <c r="K386" s="51">
        <f>I386*(1-J386)*(1+0.75%)</f>
        <v>160.279145</v>
      </c>
      <c r="AM386" s="9"/>
    </row>
    <row r="387" spans="1:39" ht="43.7">
      <c r="A387" s="88" t="s">
        <v>57</v>
      </c>
      <c r="B387" s="87" t="s">
        <v>58</v>
      </c>
      <c r="C387" s="90" t="s">
        <v>621</v>
      </c>
      <c r="D387" s="90" t="s">
        <v>844</v>
      </c>
      <c r="E387" s="50" t="s">
        <v>845</v>
      </c>
      <c r="F387" s="50" t="s">
        <v>67</v>
      </c>
      <c r="G387" s="52"/>
      <c r="H387" s="53" t="s">
        <v>64</v>
      </c>
      <c r="I387" s="51">
        <v>174.02</v>
      </c>
      <c r="J387" s="15">
        <v>0.15</v>
      </c>
      <c r="K387" s="51">
        <f>I387*(1-J387)*(1+0.75%)</f>
        <v>149.02637750000002</v>
      </c>
      <c r="AM387" s="9"/>
    </row>
    <row r="388" spans="1:39" ht="43.7">
      <c r="A388" s="88" t="s">
        <v>57</v>
      </c>
      <c r="B388" s="87" t="s">
        <v>58</v>
      </c>
      <c r="C388" s="90" t="s">
        <v>621</v>
      </c>
      <c r="D388" s="90" t="s">
        <v>846</v>
      </c>
      <c r="E388" s="50" t="s">
        <v>847</v>
      </c>
      <c r="F388" s="50" t="s">
        <v>67</v>
      </c>
      <c r="G388" s="52"/>
      <c r="H388" s="53" t="s">
        <v>64</v>
      </c>
      <c r="I388" s="51">
        <v>163.80000000000001</v>
      </c>
      <c r="J388" s="15">
        <v>0.15</v>
      </c>
      <c r="K388" s="51">
        <f>I388*(1-J388)*(1+0.75%)</f>
        <v>140.27422500000003</v>
      </c>
      <c r="AM388" s="9"/>
    </row>
    <row r="389" spans="1:39" ht="43.7">
      <c r="A389" s="88" t="s">
        <v>57</v>
      </c>
      <c r="B389" s="87" t="s">
        <v>58</v>
      </c>
      <c r="C389" s="90" t="s">
        <v>621</v>
      </c>
      <c r="D389" s="90" t="s">
        <v>848</v>
      </c>
      <c r="E389" s="50" t="s">
        <v>849</v>
      </c>
      <c r="F389" s="50" t="s">
        <v>67</v>
      </c>
      <c r="G389" s="52"/>
      <c r="H389" s="53" t="s">
        <v>64</v>
      </c>
      <c r="I389" s="51">
        <v>154.57</v>
      </c>
      <c r="J389" s="15">
        <v>0.15</v>
      </c>
      <c r="K389" s="51">
        <f>I389*(1-J389)*(1+0.75%)</f>
        <v>132.36988375000001</v>
      </c>
      <c r="AM389" s="9"/>
    </row>
    <row r="390" spans="1:39" ht="43.7">
      <c r="A390" s="88" t="s">
        <v>57</v>
      </c>
      <c r="B390" s="87" t="s">
        <v>58</v>
      </c>
      <c r="C390" s="90" t="s">
        <v>621</v>
      </c>
      <c r="D390" s="90" t="s">
        <v>850</v>
      </c>
      <c r="E390" s="50" t="s">
        <v>851</v>
      </c>
      <c r="F390" s="50" t="s">
        <v>67</v>
      </c>
      <c r="G390" s="52"/>
      <c r="H390" s="53" t="s">
        <v>64</v>
      </c>
      <c r="I390" s="51">
        <v>142.72999999999999</v>
      </c>
      <c r="J390" s="15">
        <v>0.15</v>
      </c>
      <c r="K390" s="51">
        <f>I390*(1-J390)*(1+0.75%)</f>
        <v>122.23040374999999</v>
      </c>
      <c r="AM390" s="9"/>
    </row>
    <row r="391" spans="1:39" ht="43.7">
      <c r="A391" s="88" t="s">
        <v>57</v>
      </c>
      <c r="B391" s="87" t="s">
        <v>58</v>
      </c>
      <c r="C391" s="90" t="s">
        <v>621</v>
      </c>
      <c r="D391" s="90" t="s">
        <v>852</v>
      </c>
      <c r="E391" s="50" t="s">
        <v>853</v>
      </c>
      <c r="F391" s="50" t="s">
        <v>67</v>
      </c>
      <c r="G391" s="52"/>
      <c r="H391" s="53" t="s">
        <v>64</v>
      </c>
      <c r="I391" s="51">
        <v>134.06</v>
      </c>
      <c r="J391" s="15">
        <v>0.15</v>
      </c>
      <c r="K391" s="51">
        <f>I391*(1-J391)*(1+0.75%)</f>
        <v>114.8056325</v>
      </c>
      <c r="AM391" s="9"/>
    </row>
    <row r="392" spans="1:39" ht="43.7">
      <c r="A392" s="88" t="s">
        <v>57</v>
      </c>
      <c r="B392" s="87" t="s">
        <v>58</v>
      </c>
      <c r="C392" s="90" t="s">
        <v>621</v>
      </c>
      <c r="D392" s="90" t="s">
        <v>854</v>
      </c>
      <c r="E392" s="50" t="s">
        <v>855</v>
      </c>
      <c r="F392" s="50" t="s">
        <v>67</v>
      </c>
      <c r="G392" s="52"/>
      <c r="H392" s="53" t="s">
        <v>64</v>
      </c>
      <c r="I392" s="51">
        <v>124.19</v>
      </c>
      <c r="J392" s="15">
        <v>0.15</v>
      </c>
      <c r="K392" s="51">
        <f>I392*(1-J392)*(1+0.75%)</f>
        <v>106.35321125</v>
      </c>
      <c r="AM392" s="9"/>
    </row>
    <row r="393" spans="1:39" ht="43.7">
      <c r="A393" s="88" t="s">
        <v>57</v>
      </c>
      <c r="B393" s="87" t="s">
        <v>58</v>
      </c>
      <c r="C393" s="90" t="s">
        <v>621</v>
      </c>
      <c r="D393" s="90" t="s">
        <v>856</v>
      </c>
      <c r="E393" s="50" t="s">
        <v>857</v>
      </c>
      <c r="F393" s="50" t="s">
        <v>67</v>
      </c>
      <c r="G393" s="52"/>
      <c r="H393" s="53" t="s">
        <v>64</v>
      </c>
      <c r="I393" s="51">
        <v>90067.28</v>
      </c>
      <c r="J393" s="15">
        <v>0.15</v>
      </c>
      <c r="K393" s="51">
        <f>I393*(1-J393)*(1+0.75%)</f>
        <v>77131.366909999997</v>
      </c>
      <c r="AM393" s="9"/>
    </row>
    <row r="394" spans="1:39" ht="43.7">
      <c r="A394" s="88" t="s">
        <v>57</v>
      </c>
      <c r="B394" s="87" t="s">
        <v>58</v>
      </c>
      <c r="C394" s="90" t="s">
        <v>621</v>
      </c>
      <c r="D394" s="90" t="s">
        <v>858</v>
      </c>
      <c r="E394" s="50" t="s">
        <v>859</v>
      </c>
      <c r="F394" s="50" t="s">
        <v>67</v>
      </c>
      <c r="G394" s="52"/>
      <c r="H394" s="53" t="s">
        <v>64</v>
      </c>
      <c r="I394" s="51">
        <v>300.33999999999997</v>
      </c>
      <c r="J394" s="15">
        <v>0.15</v>
      </c>
      <c r="K394" s="51">
        <f>I394*(1-J394)*(1+0.75%)</f>
        <v>257.20366749999999</v>
      </c>
      <c r="AM394" s="9"/>
    </row>
    <row r="395" spans="1:39" ht="43.7">
      <c r="A395" s="88" t="s">
        <v>57</v>
      </c>
      <c r="B395" s="87" t="s">
        <v>58</v>
      </c>
      <c r="C395" s="90" t="s">
        <v>621</v>
      </c>
      <c r="D395" s="90" t="s">
        <v>860</v>
      </c>
      <c r="E395" s="50" t="s">
        <v>861</v>
      </c>
      <c r="F395" s="50" t="s">
        <v>67</v>
      </c>
      <c r="G395" s="52"/>
      <c r="H395" s="53" t="s">
        <v>64</v>
      </c>
      <c r="I395" s="51">
        <v>262.27999999999997</v>
      </c>
      <c r="J395" s="15">
        <v>0.15</v>
      </c>
      <c r="K395" s="51">
        <f>I395*(1-J395)*(1+0.75%)</f>
        <v>224.61003499999998</v>
      </c>
      <c r="AM395" s="9"/>
    </row>
    <row r="396" spans="1:39" ht="43.7">
      <c r="A396" s="88" t="s">
        <v>57</v>
      </c>
      <c r="B396" s="87" t="s">
        <v>58</v>
      </c>
      <c r="C396" s="90" t="s">
        <v>621</v>
      </c>
      <c r="D396" s="90" t="s">
        <v>862</v>
      </c>
      <c r="E396" s="50" t="s">
        <v>863</v>
      </c>
      <c r="F396" s="50" t="s">
        <v>67</v>
      </c>
      <c r="G396" s="52"/>
      <c r="H396" s="53" t="s">
        <v>64</v>
      </c>
      <c r="I396" s="51">
        <v>232.75</v>
      </c>
      <c r="J396" s="15">
        <v>0.15</v>
      </c>
      <c r="K396" s="51">
        <f>I396*(1-J396)*(1+0.75%)</f>
        <v>199.32128125000003</v>
      </c>
      <c r="AM396" s="9"/>
    </row>
    <row r="397" spans="1:39" ht="43.7">
      <c r="A397" s="88" t="s">
        <v>57</v>
      </c>
      <c r="B397" s="87" t="s">
        <v>58</v>
      </c>
      <c r="C397" s="90" t="s">
        <v>621</v>
      </c>
      <c r="D397" s="90" t="s">
        <v>864</v>
      </c>
      <c r="E397" s="50" t="s">
        <v>865</v>
      </c>
      <c r="F397" s="50" t="s">
        <v>67</v>
      </c>
      <c r="G397" s="52"/>
      <c r="H397" s="53" t="s">
        <v>64</v>
      </c>
      <c r="I397" s="51">
        <v>208.39</v>
      </c>
      <c r="J397" s="15">
        <v>0.15</v>
      </c>
      <c r="K397" s="51">
        <f>I397*(1-J397)*(1+0.75%)</f>
        <v>178.45998624999999</v>
      </c>
      <c r="AM397" s="9"/>
    </row>
    <row r="398" spans="1:39" ht="43.7">
      <c r="A398" s="88" t="s">
        <v>57</v>
      </c>
      <c r="B398" s="87" t="s">
        <v>58</v>
      </c>
      <c r="C398" s="90" t="s">
        <v>621</v>
      </c>
      <c r="D398" s="90" t="s">
        <v>866</v>
      </c>
      <c r="E398" s="50" t="s">
        <v>867</v>
      </c>
      <c r="F398" s="50" t="s">
        <v>67</v>
      </c>
      <c r="G398" s="52"/>
      <c r="H398" s="53" t="s">
        <v>64</v>
      </c>
      <c r="I398" s="51">
        <v>187.98</v>
      </c>
      <c r="J398" s="15">
        <v>0.15</v>
      </c>
      <c r="K398" s="51">
        <f>I398*(1-J398)*(1+0.75%)</f>
        <v>160.98137249999999</v>
      </c>
      <c r="AM398" s="9"/>
    </row>
    <row r="399" spans="1:39" ht="43.7">
      <c r="A399" s="88" t="s">
        <v>57</v>
      </c>
      <c r="B399" s="87" t="s">
        <v>58</v>
      </c>
      <c r="C399" s="90" t="s">
        <v>621</v>
      </c>
      <c r="D399" s="90" t="s">
        <v>868</v>
      </c>
      <c r="E399" s="50" t="s">
        <v>869</v>
      </c>
      <c r="F399" s="50" t="s">
        <v>67</v>
      </c>
      <c r="G399" s="52"/>
      <c r="H399" s="53" t="s">
        <v>64</v>
      </c>
      <c r="I399" s="51">
        <v>173.09</v>
      </c>
      <c r="J399" s="15">
        <v>0.15</v>
      </c>
      <c r="K399" s="51">
        <f>I399*(1-J399)*(1+0.75%)</f>
        <v>148.22994875000001</v>
      </c>
      <c r="AM399" s="9"/>
    </row>
    <row r="400" spans="1:39" ht="43.7">
      <c r="A400" s="88" t="s">
        <v>57</v>
      </c>
      <c r="B400" s="87" t="s">
        <v>58</v>
      </c>
      <c r="C400" s="90" t="s">
        <v>621</v>
      </c>
      <c r="D400" s="90" t="s">
        <v>870</v>
      </c>
      <c r="E400" s="50" t="s">
        <v>871</v>
      </c>
      <c r="F400" s="50" t="s">
        <v>67</v>
      </c>
      <c r="G400" s="52"/>
      <c r="H400" s="53" t="s">
        <v>64</v>
      </c>
      <c r="I400" s="51">
        <v>159.94999999999999</v>
      </c>
      <c r="J400" s="15">
        <v>0.15</v>
      </c>
      <c r="K400" s="51">
        <f>I400*(1-J400)*(1+0.75%)</f>
        <v>136.97718125</v>
      </c>
      <c r="AM400" s="9"/>
    </row>
    <row r="401" spans="1:39" ht="43.7">
      <c r="A401" s="88" t="s">
        <v>57</v>
      </c>
      <c r="B401" s="87" t="s">
        <v>58</v>
      </c>
      <c r="C401" s="90" t="s">
        <v>621</v>
      </c>
      <c r="D401" s="90" t="s">
        <v>872</v>
      </c>
      <c r="E401" s="50" t="s">
        <v>873</v>
      </c>
      <c r="F401" s="50" t="s">
        <v>67</v>
      </c>
      <c r="G401" s="52"/>
      <c r="H401" s="53" t="s">
        <v>64</v>
      </c>
      <c r="I401" s="51">
        <v>149.74</v>
      </c>
      <c r="J401" s="15">
        <v>0.15</v>
      </c>
      <c r="K401" s="51">
        <f>I401*(1-J401)*(1+0.75%)</f>
        <v>128.23359250000001</v>
      </c>
      <c r="AM401" s="9"/>
    </row>
    <row r="402" spans="1:39" ht="43.7">
      <c r="A402" s="88" t="s">
        <v>57</v>
      </c>
      <c r="B402" s="87" t="s">
        <v>58</v>
      </c>
      <c r="C402" s="90" t="s">
        <v>621</v>
      </c>
      <c r="D402" s="90" t="s">
        <v>874</v>
      </c>
      <c r="E402" s="50" t="s">
        <v>875</v>
      </c>
      <c r="F402" s="50" t="s">
        <v>67</v>
      </c>
      <c r="G402" s="52"/>
      <c r="H402" s="53" t="s">
        <v>64</v>
      </c>
      <c r="I402" s="51">
        <v>140.51</v>
      </c>
      <c r="J402" s="15">
        <v>0.15</v>
      </c>
      <c r="K402" s="51">
        <f>I402*(1-J402)*(1+0.75%)</f>
        <v>120.32925125</v>
      </c>
      <c r="AM402" s="9"/>
    </row>
    <row r="403" spans="1:39" ht="43.7">
      <c r="A403" s="88" t="s">
        <v>57</v>
      </c>
      <c r="B403" s="87" t="s">
        <v>58</v>
      </c>
      <c r="C403" s="90" t="s">
        <v>621</v>
      </c>
      <c r="D403" s="90" t="s">
        <v>876</v>
      </c>
      <c r="E403" s="50" t="s">
        <v>877</v>
      </c>
      <c r="F403" s="50" t="s">
        <v>67</v>
      </c>
      <c r="G403" s="52"/>
      <c r="H403" s="53" t="s">
        <v>64</v>
      </c>
      <c r="I403" s="51">
        <v>128.66</v>
      </c>
      <c r="J403" s="15">
        <v>0.15</v>
      </c>
      <c r="K403" s="51">
        <f>I403*(1-J403)*(1+0.75%)</f>
        <v>110.1812075</v>
      </c>
      <c r="AM403" s="9"/>
    </row>
    <row r="404" spans="1:39" ht="43.7">
      <c r="A404" s="88" t="s">
        <v>57</v>
      </c>
      <c r="B404" s="87" t="s">
        <v>58</v>
      </c>
      <c r="C404" s="90" t="s">
        <v>621</v>
      </c>
      <c r="D404" s="90" t="s">
        <v>878</v>
      </c>
      <c r="E404" s="50" t="s">
        <v>879</v>
      </c>
      <c r="F404" s="50" t="s">
        <v>67</v>
      </c>
      <c r="G404" s="52"/>
      <c r="H404" s="53" t="s">
        <v>64</v>
      </c>
      <c r="I404" s="51">
        <v>120</v>
      </c>
      <c r="J404" s="15">
        <v>0.15</v>
      </c>
      <c r="K404" s="51">
        <f>I404*(1-J404)*(1+0.75%)</f>
        <v>102.765</v>
      </c>
      <c r="AM404" s="9"/>
    </row>
    <row r="405" spans="1:39" ht="43.7">
      <c r="A405" s="88" t="s">
        <v>57</v>
      </c>
      <c r="B405" s="87" t="s">
        <v>58</v>
      </c>
      <c r="C405" s="90" t="s">
        <v>621</v>
      </c>
      <c r="D405" s="90" t="s">
        <v>880</v>
      </c>
      <c r="E405" s="50" t="s">
        <v>881</v>
      </c>
      <c r="F405" s="50" t="s">
        <v>67</v>
      </c>
      <c r="G405" s="52"/>
      <c r="H405" s="53" t="s">
        <v>64</v>
      </c>
      <c r="I405" s="51">
        <v>110.12</v>
      </c>
      <c r="J405" s="15">
        <v>0.15</v>
      </c>
      <c r="K405" s="51">
        <f>I405*(1-J405)*(1+0.75%)</f>
        <v>94.304015000000007</v>
      </c>
      <c r="AM405" s="9"/>
    </row>
    <row r="406" spans="1:39">
      <c r="A406" s="88" t="s">
        <v>57</v>
      </c>
      <c r="B406" s="87" t="s">
        <v>58</v>
      </c>
      <c r="C406" s="90" t="s">
        <v>882</v>
      </c>
      <c r="D406" s="90" t="s">
        <v>883</v>
      </c>
      <c r="E406" s="50" t="s">
        <v>884</v>
      </c>
      <c r="F406" s="50" t="s">
        <v>67</v>
      </c>
      <c r="G406" s="52"/>
      <c r="H406" s="53" t="s">
        <v>64</v>
      </c>
      <c r="I406" s="51">
        <v>6.72</v>
      </c>
      <c r="J406" s="15">
        <v>0.15</v>
      </c>
      <c r="K406" s="51">
        <f>I406*(1-J406)*(1+0.75%)</f>
        <v>5.7548399999999997</v>
      </c>
      <c r="AM406" s="9"/>
    </row>
    <row r="407" spans="1:39">
      <c r="A407" s="88" t="s">
        <v>57</v>
      </c>
      <c r="B407" s="87" t="s">
        <v>58</v>
      </c>
      <c r="C407" s="90" t="s">
        <v>882</v>
      </c>
      <c r="D407" s="90" t="s">
        <v>885</v>
      </c>
      <c r="E407" s="50" t="s">
        <v>886</v>
      </c>
      <c r="F407" s="50" t="s">
        <v>67</v>
      </c>
      <c r="G407" s="52"/>
      <c r="H407" s="53" t="s">
        <v>64</v>
      </c>
      <c r="I407" s="51">
        <v>9.2899999999999991</v>
      </c>
      <c r="J407" s="15">
        <v>0.15</v>
      </c>
      <c r="K407" s="51">
        <f>I407*(1-J407)*(1+0.75%)</f>
        <v>7.9557237499999989</v>
      </c>
      <c r="AM407" s="9"/>
    </row>
    <row r="408" spans="1:39">
      <c r="A408" s="88" t="s">
        <v>57</v>
      </c>
      <c r="B408" s="87" t="s">
        <v>58</v>
      </c>
      <c r="C408" s="90" t="s">
        <v>882</v>
      </c>
      <c r="D408" s="90" t="s">
        <v>887</v>
      </c>
      <c r="E408" s="50" t="s">
        <v>888</v>
      </c>
      <c r="F408" s="50" t="s">
        <v>67</v>
      </c>
      <c r="G408" s="52"/>
      <c r="H408" s="53" t="s">
        <v>64</v>
      </c>
      <c r="I408" s="51">
        <v>13.92</v>
      </c>
      <c r="J408" s="15">
        <v>0.15</v>
      </c>
      <c r="K408" s="51">
        <f>I408*(1-J408)*(1+0.75%)</f>
        <v>11.92074</v>
      </c>
      <c r="AM408" s="9"/>
    </row>
    <row r="409" spans="1:39" ht="29.1">
      <c r="A409" s="88" t="s">
        <v>57</v>
      </c>
      <c r="B409" s="87" t="s">
        <v>58</v>
      </c>
      <c r="C409" s="90" t="s">
        <v>882</v>
      </c>
      <c r="D409" s="90" t="s">
        <v>889</v>
      </c>
      <c r="E409" s="50" t="s">
        <v>890</v>
      </c>
      <c r="F409" s="50" t="s">
        <v>67</v>
      </c>
      <c r="G409" s="52"/>
      <c r="H409" s="53" t="s">
        <v>64</v>
      </c>
      <c r="I409" s="51">
        <v>23.55</v>
      </c>
      <c r="J409" s="15">
        <v>0.15</v>
      </c>
      <c r="K409" s="51">
        <f>I409*(1-J409)*(1+0.75%)</f>
        <v>20.167631250000003</v>
      </c>
      <c r="AM409" s="9"/>
    </row>
    <row r="410" spans="1:39" ht="29.1">
      <c r="A410" s="88" t="s">
        <v>57</v>
      </c>
      <c r="B410" s="87" t="s">
        <v>58</v>
      </c>
      <c r="C410" s="90" t="s">
        <v>882</v>
      </c>
      <c r="D410" s="90" t="s">
        <v>891</v>
      </c>
      <c r="E410" s="50" t="s">
        <v>892</v>
      </c>
      <c r="F410" s="50" t="s">
        <v>67</v>
      </c>
      <c r="G410" s="52"/>
      <c r="H410" s="53" t="s">
        <v>64</v>
      </c>
      <c r="I410" s="51">
        <v>33.17</v>
      </c>
      <c r="J410" s="15">
        <v>0.15</v>
      </c>
      <c r="K410" s="51">
        <f>I410*(1-J410)*(1+0.75%)</f>
        <v>28.405958750000003</v>
      </c>
      <c r="AM410" s="9"/>
    </row>
    <row r="411" spans="1:39">
      <c r="A411" s="88" t="s">
        <v>57</v>
      </c>
      <c r="B411" s="87" t="s">
        <v>58</v>
      </c>
      <c r="C411" s="90" t="s">
        <v>893</v>
      </c>
      <c r="D411" s="90" t="s">
        <v>894</v>
      </c>
      <c r="E411" s="50" t="s">
        <v>895</v>
      </c>
      <c r="F411" s="50" t="s">
        <v>67</v>
      </c>
      <c r="G411" s="52"/>
      <c r="H411" s="53" t="s">
        <v>64</v>
      </c>
      <c r="I411" s="51">
        <v>20.149999999999999</v>
      </c>
      <c r="J411" s="15">
        <v>0.15</v>
      </c>
      <c r="K411" s="51">
        <f>I411*(1-J411)*(1+0.75%)</f>
        <v>17.255956249999997</v>
      </c>
      <c r="AM411" s="9"/>
    </row>
    <row r="412" spans="1:39">
      <c r="A412" s="88" t="s">
        <v>57</v>
      </c>
      <c r="B412" s="87" t="s">
        <v>58</v>
      </c>
      <c r="C412" s="90" t="s">
        <v>893</v>
      </c>
      <c r="D412" s="90" t="s">
        <v>896</v>
      </c>
      <c r="E412" s="50" t="s">
        <v>897</v>
      </c>
      <c r="F412" s="50" t="s">
        <v>67</v>
      </c>
      <c r="G412" s="52"/>
      <c r="H412" s="53" t="s">
        <v>64</v>
      </c>
      <c r="I412" s="51">
        <v>27.87</v>
      </c>
      <c r="J412" s="15">
        <v>0.15</v>
      </c>
      <c r="K412" s="51">
        <f>I412*(1-J412)*(1+0.75%)</f>
        <v>23.867171250000002</v>
      </c>
      <c r="AM412" s="9"/>
    </row>
    <row r="413" spans="1:39" ht="29.1">
      <c r="A413" s="88" t="s">
        <v>57</v>
      </c>
      <c r="B413" s="87" t="s">
        <v>58</v>
      </c>
      <c r="C413" s="90" t="s">
        <v>893</v>
      </c>
      <c r="D413" s="90" t="s">
        <v>898</v>
      </c>
      <c r="E413" s="50" t="s">
        <v>899</v>
      </c>
      <c r="F413" s="50" t="s">
        <v>67</v>
      </c>
      <c r="G413" s="52"/>
      <c r="H413" s="53" t="s">
        <v>64</v>
      </c>
      <c r="I413" s="51">
        <v>41.77</v>
      </c>
      <c r="J413" s="15">
        <v>0.15</v>
      </c>
      <c r="K413" s="51">
        <f>I413*(1-J413)*(1+0.75%)</f>
        <v>35.77078375</v>
      </c>
      <c r="AM413" s="9"/>
    </row>
    <row r="414" spans="1:39" ht="29.1">
      <c r="A414" s="88" t="s">
        <v>57</v>
      </c>
      <c r="B414" s="87" t="s">
        <v>58</v>
      </c>
      <c r="C414" s="90" t="s">
        <v>893</v>
      </c>
      <c r="D414" s="90" t="s">
        <v>900</v>
      </c>
      <c r="E414" s="50" t="s">
        <v>901</v>
      </c>
      <c r="F414" s="50" t="s">
        <v>67</v>
      </c>
      <c r="G414" s="52"/>
      <c r="H414" s="53" t="s">
        <v>64</v>
      </c>
      <c r="I414" s="51">
        <v>70.64</v>
      </c>
      <c r="J414" s="15">
        <v>0.15</v>
      </c>
      <c r="K414" s="51">
        <f>I414*(1-J414)*(1+0.75%)</f>
        <v>60.494329999999998</v>
      </c>
      <c r="AM414" s="9"/>
    </row>
    <row r="415" spans="1:39" ht="29.1">
      <c r="A415" s="88" t="s">
        <v>57</v>
      </c>
      <c r="B415" s="87" t="s">
        <v>58</v>
      </c>
      <c r="C415" s="90" t="s">
        <v>893</v>
      </c>
      <c r="D415" s="90" t="s">
        <v>902</v>
      </c>
      <c r="E415" s="50" t="s">
        <v>903</v>
      </c>
      <c r="F415" s="50" t="s">
        <v>67</v>
      </c>
      <c r="G415" s="52"/>
      <c r="H415" s="53" t="s">
        <v>64</v>
      </c>
      <c r="I415" s="51">
        <v>99.5</v>
      </c>
      <c r="J415" s="15">
        <v>0.15</v>
      </c>
      <c r="K415" s="51">
        <f>I415*(1-J415)*(1+0.75%)</f>
        <v>85.20931250000001</v>
      </c>
      <c r="AM415" s="9"/>
    </row>
    <row r="416" spans="1:39" ht="29.1">
      <c r="A416" s="88" t="s">
        <v>57</v>
      </c>
      <c r="B416" s="87" t="s">
        <v>58</v>
      </c>
      <c r="C416" s="90" t="s">
        <v>904</v>
      </c>
      <c r="D416" s="90" t="s">
        <v>905</v>
      </c>
      <c r="E416" s="50" t="s">
        <v>906</v>
      </c>
      <c r="F416" s="50" t="s">
        <v>67</v>
      </c>
      <c r="G416" s="52"/>
      <c r="H416" s="53" t="s">
        <v>64</v>
      </c>
      <c r="I416" s="51">
        <v>79.97</v>
      </c>
      <c r="J416" s="15">
        <v>0.15</v>
      </c>
      <c r="K416" s="51">
        <f>I416*(1-J416)*(1+0.75%)</f>
        <v>68.484308749999997</v>
      </c>
      <c r="AM416" s="9"/>
    </row>
    <row r="417" spans="1:39" ht="29.1">
      <c r="A417" s="88" t="s">
        <v>57</v>
      </c>
      <c r="B417" s="87" t="s">
        <v>58</v>
      </c>
      <c r="C417" s="90" t="s">
        <v>904</v>
      </c>
      <c r="D417" s="90" t="s">
        <v>907</v>
      </c>
      <c r="E417" s="50" t="s">
        <v>908</v>
      </c>
      <c r="F417" s="50" t="s">
        <v>67</v>
      </c>
      <c r="G417" s="52"/>
      <c r="H417" s="53" t="s">
        <v>64</v>
      </c>
      <c r="I417" s="51">
        <v>71.98</v>
      </c>
      <c r="J417" s="15">
        <v>0.15</v>
      </c>
      <c r="K417" s="51">
        <f>I417*(1-J417)*(1+0.75%)</f>
        <v>61.641872500000005</v>
      </c>
      <c r="AM417" s="9"/>
    </row>
    <row r="418" spans="1:39" ht="29.1">
      <c r="A418" s="88" t="s">
        <v>57</v>
      </c>
      <c r="B418" s="87" t="s">
        <v>58</v>
      </c>
      <c r="C418" s="90" t="s">
        <v>904</v>
      </c>
      <c r="D418" s="90" t="s">
        <v>909</v>
      </c>
      <c r="E418" s="50" t="s">
        <v>910</v>
      </c>
      <c r="F418" s="50" t="s">
        <v>67</v>
      </c>
      <c r="G418" s="52"/>
      <c r="H418" s="53" t="s">
        <v>64</v>
      </c>
      <c r="I418" s="51">
        <v>64.78</v>
      </c>
      <c r="J418" s="15">
        <v>0.15</v>
      </c>
      <c r="K418" s="51">
        <f>I418*(1-J418)*(1+0.75%)</f>
        <v>55.475972500000005</v>
      </c>
      <c r="AM418" s="9"/>
    </row>
    <row r="419" spans="1:39" ht="29.1">
      <c r="A419" s="88" t="s">
        <v>57</v>
      </c>
      <c r="B419" s="87" t="s">
        <v>58</v>
      </c>
      <c r="C419" s="90" t="s">
        <v>904</v>
      </c>
      <c r="D419" s="90" t="s">
        <v>911</v>
      </c>
      <c r="E419" s="50" t="s">
        <v>912</v>
      </c>
      <c r="F419" s="50" t="s">
        <v>67</v>
      </c>
      <c r="G419" s="52"/>
      <c r="H419" s="53" t="s">
        <v>64</v>
      </c>
      <c r="I419" s="51">
        <v>58.3</v>
      </c>
      <c r="J419" s="15">
        <v>0.15</v>
      </c>
      <c r="K419" s="51">
        <f>I419*(1-J419)*(1+0.75%)</f>
        <v>49.926662500000006</v>
      </c>
      <c r="AM419" s="9"/>
    </row>
    <row r="420" spans="1:39" ht="29.1">
      <c r="A420" s="88" t="s">
        <v>57</v>
      </c>
      <c r="B420" s="87" t="s">
        <v>58</v>
      </c>
      <c r="C420" s="90" t="s">
        <v>904</v>
      </c>
      <c r="D420" s="90" t="s">
        <v>913</v>
      </c>
      <c r="E420" s="50" t="s">
        <v>914</v>
      </c>
      <c r="F420" s="50" t="s">
        <v>67</v>
      </c>
      <c r="G420" s="52"/>
      <c r="H420" s="53" t="s">
        <v>64</v>
      </c>
      <c r="I420" s="51">
        <v>52.47</v>
      </c>
      <c r="J420" s="15">
        <v>0.15</v>
      </c>
      <c r="K420" s="51">
        <f>I420*(1-J420)*(1+0.75%)</f>
        <v>44.93399625</v>
      </c>
      <c r="AM420" s="9"/>
    </row>
    <row r="421" spans="1:39" ht="29.1">
      <c r="A421" s="88" t="s">
        <v>57</v>
      </c>
      <c r="B421" s="87" t="s">
        <v>58</v>
      </c>
      <c r="C421" s="90" t="s">
        <v>904</v>
      </c>
      <c r="D421" s="90" t="s">
        <v>915</v>
      </c>
      <c r="E421" s="50" t="s">
        <v>916</v>
      </c>
      <c r="F421" s="50" t="s">
        <v>67</v>
      </c>
      <c r="G421" s="52"/>
      <c r="H421" s="53" t="s">
        <v>64</v>
      </c>
      <c r="I421" s="51">
        <v>47.23</v>
      </c>
      <c r="J421" s="15">
        <v>0.15</v>
      </c>
      <c r="K421" s="51">
        <f>I421*(1-J421)*(1+0.75%)</f>
        <v>40.446591250000004</v>
      </c>
      <c r="AM421" s="9"/>
    </row>
    <row r="422" spans="1:39" ht="29.1">
      <c r="A422" s="88" t="s">
        <v>57</v>
      </c>
      <c r="B422" s="87" t="s">
        <v>58</v>
      </c>
      <c r="C422" s="90" t="s">
        <v>904</v>
      </c>
      <c r="D422" s="90" t="s">
        <v>917</v>
      </c>
      <c r="E422" s="50" t="s">
        <v>918</v>
      </c>
      <c r="F422" s="50" t="s">
        <v>67</v>
      </c>
      <c r="G422" s="52"/>
      <c r="H422" s="53" t="s">
        <v>64</v>
      </c>
      <c r="I422" s="51">
        <v>42.5</v>
      </c>
      <c r="J422" s="15">
        <v>0.15</v>
      </c>
      <c r="K422" s="51">
        <f>I422*(1-J422)*(1+0.75%)</f>
        <v>36.395937500000002</v>
      </c>
      <c r="AM422" s="9"/>
    </row>
    <row r="423" spans="1:39" ht="29.1">
      <c r="A423" s="88" t="s">
        <v>57</v>
      </c>
      <c r="B423" s="87" t="s">
        <v>58</v>
      </c>
      <c r="C423" s="90" t="s">
        <v>904</v>
      </c>
      <c r="D423" s="90" t="s">
        <v>919</v>
      </c>
      <c r="E423" s="50" t="s">
        <v>920</v>
      </c>
      <c r="F423" s="50" t="s">
        <v>67</v>
      </c>
      <c r="G423" s="52"/>
      <c r="H423" s="53" t="s">
        <v>64</v>
      </c>
      <c r="I423" s="51">
        <v>38.25</v>
      </c>
      <c r="J423" s="15">
        <v>0.15</v>
      </c>
      <c r="K423" s="51">
        <f>I423*(1-J423)*(1+0.75%)</f>
        <v>32.756343749999999</v>
      </c>
      <c r="AM423" s="9"/>
    </row>
    <row r="424" spans="1:39" ht="29.1">
      <c r="A424" s="88" t="s">
        <v>57</v>
      </c>
      <c r="B424" s="87" t="s">
        <v>58</v>
      </c>
      <c r="C424" s="90" t="s">
        <v>904</v>
      </c>
      <c r="D424" s="90" t="s">
        <v>921</v>
      </c>
      <c r="E424" s="50" t="s">
        <v>922</v>
      </c>
      <c r="F424" s="50" t="s">
        <v>67</v>
      </c>
      <c r="G424" s="52"/>
      <c r="H424" s="53" t="s">
        <v>64</v>
      </c>
      <c r="I424" s="51">
        <v>34.43</v>
      </c>
      <c r="J424" s="15">
        <v>0.15</v>
      </c>
      <c r="K424" s="51">
        <f>I424*(1-J424)*(1+0.75%)</f>
        <v>29.48499125</v>
      </c>
      <c r="AM424" s="9"/>
    </row>
    <row r="425" spans="1:39" ht="29.1">
      <c r="A425" s="88" t="s">
        <v>57</v>
      </c>
      <c r="B425" s="87" t="s">
        <v>58</v>
      </c>
      <c r="C425" s="90" t="s">
        <v>904</v>
      </c>
      <c r="D425" s="90" t="s">
        <v>923</v>
      </c>
      <c r="E425" s="50" t="s">
        <v>924</v>
      </c>
      <c r="F425" s="50" t="s">
        <v>67</v>
      </c>
      <c r="G425" s="52"/>
      <c r="H425" s="53" t="s">
        <v>64</v>
      </c>
      <c r="I425" s="51">
        <v>30.98</v>
      </c>
      <c r="J425" s="15">
        <v>0.15</v>
      </c>
      <c r="K425" s="51">
        <f>I425*(1-J425)*(1+0.75%)</f>
        <v>26.530497499999999</v>
      </c>
      <c r="AM425" s="9"/>
    </row>
    <row r="426" spans="1:39" ht="29.1">
      <c r="A426" s="88" t="s">
        <v>57</v>
      </c>
      <c r="B426" s="87" t="s">
        <v>58</v>
      </c>
      <c r="C426" s="90" t="s">
        <v>904</v>
      </c>
      <c r="D426" s="90" t="s">
        <v>925</v>
      </c>
      <c r="E426" s="50" t="s">
        <v>926</v>
      </c>
      <c r="F426" s="50" t="s">
        <v>67</v>
      </c>
      <c r="G426" s="52"/>
      <c r="H426" s="53" t="s">
        <v>64</v>
      </c>
      <c r="I426" s="51">
        <v>27.89</v>
      </c>
      <c r="J426" s="15">
        <v>0.15</v>
      </c>
      <c r="K426" s="51">
        <f>I426*(1-J426)*(1+0.75%)</f>
        <v>23.884298749999999</v>
      </c>
      <c r="AM426" s="9"/>
    </row>
    <row r="427" spans="1:39" ht="29.1">
      <c r="A427" s="88" t="s">
        <v>57</v>
      </c>
      <c r="B427" s="87" t="s">
        <v>58</v>
      </c>
      <c r="C427" s="90" t="s">
        <v>904</v>
      </c>
      <c r="D427" s="90" t="s">
        <v>927</v>
      </c>
      <c r="E427" s="50" t="s">
        <v>928</v>
      </c>
      <c r="F427" s="50" t="s">
        <v>67</v>
      </c>
      <c r="G427" s="52"/>
      <c r="H427" s="53" t="s">
        <v>64</v>
      </c>
      <c r="I427" s="51">
        <v>25.09</v>
      </c>
      <c r="J427" s="15">
        <v>0.15</v>
      </c>
      <c r="K427" s="51">
        <f>I427*(1-J427)*(1+0.75%)</f>
        <v>21.486448750000001</v>
      </c>
      <c r="AM427" s="9"/>
    </row>
    <row r="428" spans="1:39" ht="29.1">
      <c r="A428" s="88" t="s">
        <v>57</v>
      </c>
      <c r="B428" s="87" t="s">
        <v>58</v>
      </c>
      <c r="C428" s="90" t="s">
        <v>904</v>
      </c>
      <c r="D428" s="90" t="s">
        <v>929</v>
      </c>
      <c r="E428" s="50" t="s">
        <v>930</v>
      </c>
      <c r="F428" s="50" t="s">
        <v>67</v>
      </c>
      <c r="G428" s="52"/>
      <c r="H428" s="53" t="s">
        <v>64</v>
      </c>
      <c r="I428" s="51">
        <v>22.58</v>
      </c>
      <c r="J428" s="15">
        <v>0.15</v>
      </c>
      <c r="K428" s="51">
        <f>I428*(1-J428)*(1+0.75%)</f>
        <v>19.336947499999997</v>
      </c>
      <c r="AM428" s="9"/>
    </row>
    <row r="429" spans="1:39" ht="29.1">
      <c r="A429" s="88" t="s">
        <v>57</v>
      </c>
      <c r="B429" s="87" t="s">
        <v>58</v>
      </c>
      <c r="C429" s="90" t="s">
        <v>904</v>
      </c>
      <c r="D429" s="90" t="s">
        <v>931</v>
      </c>
      <c r="E429" s="50" t="s">
        <v>932</v>
      </c>
      <c r="F429" s="50" t="s">
        <v>67</v>
      </c>
      <c r="G429" s="52"/>
      <c r="H429" s="53" t="s">
        <v>64</v>
      </c>
      <c r="I429" s="51">
        <v>20.32</v>
      </c>
      <c r="J429" s="15">
        <v>0.15</v>
      </c>
      <c r="K429" s="51">
        <f>I429*(1-J429)*(1+0.75%)</f>
        <v>17.401540000000001</v>
      </c>
      <c r="AM429" s="9"/>
    </row>
    <row r="430" spans="1:39" ht="29.1">
      <c r="A430" s="88" t="s">
        <v>57</v>
      </c>
      <c r="B430" s="87" t="s">
        <v>58</v>
      </c>
      <c r="C430" s="90" t="s">
        <v>904</v>
      </c>
      <c r="D430" s="90" t="s">
        <v>933</v>
      </c>
      <c r="E430" s="50" t="s">
        <v>934</v>
      </c>
      <c r="F430" s="50" t="s">
        <v>67</v>
      </c>
      <c r="G430" s="52"/>
      <c r="H430" s="53" t="s">
        <v>64</v>
      </c>
      <c r="I430" s="51">
        <v>18.29</v>
      </c>
      <c r="J430" s="15">
        <v>0.15</v>
      </c>
      <c r="K430" s="51">
        <f>I430*(1-J430)*(1+0.75%)</f>
        <v>15.66309875</v>
      </c>
      <c r="AM430" s="9"/>
    </row>
    <row r="431" spans="1:39" ht="29.1">
      <c r="A431" s="88" t="s">
        <v>57</v>
      </c>
      <c r="B431" s="87" t="s">
        <v>58</v>
      </c>
      <c r="C431" s="90" t="s">
        <v>904</v>
      </c>
      <c r="D431" s="90" t="s">
        <v>935</v>
      </c>
      <c r="E431" s="50" t="s">
        <v>936</v>
      </c>
      <c r="F431" s="50" t="s">
        <v>67</v>
      </c>
      <c r="G431" s="52"/>
      <c r="H431" s="53" t="s">
        <v>64</v>
      </c>
      <c r="I431" s="51">
        <v>16.46</v>
      </c>
      <c r="J431" s="15">
        <v>0.15</v>
      </c>
      <c r="K431" s="51">
        <f>I431*(1-J431)*(1+0.75%)</f>
        <v>14.0959325</v>
      </c>
      <c r="AM431" s="9"/>
    </row>
    <row r="432" spans="1:39" ht="29.1">
      <c r="A432" s="88" t="s">
        <v>57</v>
      </c>
      <c r="B432" s="87" t="s">
        <v>58</v>
      </c>
      <c r="C432" s="90" t="s">
        <v>904</v>
      </c>
      <c r="D432" s="90" t="s">
        <v>937</v>
      </c>
      <c r="E432" s="50" t="s">
        <v>938</v>
      </c>
      <c r="F432" s="50" t="s">
        <v>67</v>
      </c>
      <c r="G432" s="52"/>
      <c r="H432" s="53" t="s">
        <v>64</v>
      </c>
      <c r="I432" s="51">
        <v>14.82</v>
      </c>
      <c r="J432" s="15">
        <v>0.15</v>
      </c>
      <c r="K432" s="51">
        <f>I432*(1-J432)*(1+0.75%)</f>
        <v>12.6914775</v>
      </c>
      <c r="AM432" s="9"/>
    </row>
    <row r="433" spans="1:39" ht="29.1">
      <c r="A433" s="88" t="s">
        <v>57</v>
      </c>
      <c r="B433" s="87" t="s">
        <v>58</v>
      </c>
      <c r="C433" s="90" t="s">
        <v>939</v>
      </c>
      <c r="D433" s="90" t="s">
        <v>940</v>
      </c>
      <c r="E433" s="50" t="s">
        <v>941</v>
      </c>
      <c r="F433" s="50" t="s">
        <v>67</v>
      </c>
      <c r="G433" s="52"/>
      <c r="H433" s="53" t="s">
        <v>64</v>
      </c>
      <c r="I433" s="51">
        <v>79.97</v>
      </c>
      <c r="J433" s="15">
        <v>0.15</v>
      </c>
      <c r="K433" s="51">
        <f>I433*(1-J433)*(1+0.75%)</f>
        <v>68.484308749999997</v>
      </c>
      <c r="AM433" s="9"/>
    </row>
    <row r="434" spans="1:39" ht="29.1">
      <c r="A434" s="88" t="s">
        <v>57</v>
      </c>
      <c r="B434" s="87" t="s">
        <v>58</v>
      </c>
      <c r="C434" s="90" t="s">
        <v>939</v>
      </c>
      <c r="D434" s="90" t="s">
        <v>942</v>
      </c>
      <c r="E434" s="50" t="s">
        <v>943</v>
      </c>
      <c r="F434" s="50" t="s">
        <v>67</v>
      </c>
      <c r="G434" s="52"/>
      <c r="H434" s="53" t="s">
        <v>64</v>
      </c>
      <c r="I434" s="51">
        <v>71.98</v>
      </c>
      <c r="J434" s="15">
        <v>0.15</v>
      </c>
      <c r="K434" s="51">
        <f>I434*(1-J434)*(1+0.75%)</f>
        <v>61.641872500000005</v>
      </c>
      <c r="AM434" s="9"/>
    </row>
    <row r="435" spans="1:39" ht="29.1">
      <c r="A435" s="88" t="s">
        <v>57</v>
      </c>
      <c r="B435" s="87" t="s">
        <v>58</v>
      </c>
      <c r="C435" s="90" t="s">
        <v>939</v>
      </c>
      <c r="D435" s="90" t="s">
        <v>944</v>
      </c>
      <c r="E435" s="50" t="s">
        <v>945</v>
      </c>
      <c r="F435" s="50" t="s">
        <v>67</v>
      </c>
      <c r="G435" s="52"/>
      <c r="H435" s="53" t="s">
        <v>64</v>
      </c>
      <c r="I435" s="51">
        <v>64.78</v>
      </c>
      <c r="J435" s="15">
        <v>0.15</v>
      </c>
      <c r="K435" s="51">
        <f>I435*(1-J435)*(1+0.75%)</f>
        <v>55.475972500000005</v>
      </c>
      <c r="AM435" s="9"/>
    </row>
    <row r="436" spans="1:39" ht="29.1">
      <c r="A436" s="88" t="s">
        <v>57</v>
      </c>
      <c r="B436" s="87" t="s">
        <v>58</v>
      </c>
      <c r="C436" s="90" t="s">
        <v>939</v>
      </c>
      <c r="D436" s="90" t="s">
        <v>946</v>
      </c>
      <c r="E436" s="50" t="s">
        <v>947</v>
      </c>
      <c r="F436" s="50" t="s">
        <v>67</v>
      </c>
      <c r="G436" s="52"/>
      <c r="H436" s="53" t="s">
        <v>64</v>
      </c>
      <c r="I436" s="51">
        <v>58.3</v>
      </c>
      <c r="J436" s="15">
        <v>0.15</v>
      </c>
      <c r="K436" s="51">
        <f>I436*(1-J436)*(1+0.75%)</f>
        <v>49.926662500000006</v>
      </c>
      <c r="AM436" s="9"/>
    </row>
    <row r="437" spans="1:39" ht="29.1">
      <c r="A437" s="88" t="s">
        <v>57</v>
      </c>
      <c r="B437" s="87" t="s">
        <v>58</v>
      </c>
      <c r="C437" s="90" t="s">
        <v>939</v>
      </c>
      <c r="D437" s="90" t="s">
        <v>948</v>
      </c>
      <c r="E437" s="50" t="s">
        <v>949</v>
      </c>
      <c r="F437" s="50" t="s">
        <v>67</v>
      </c>
      <c r="G437" s="52"/>
      <c r="H437" s="53" t="s">
        <v>64</v>
      </c>
      <c r="I437" s="51">
        <v>52.47</v>
      </c>
      <c r="J437" s="15">
        <v>0.15</v>
      </c>
      <c r="K437" s="51">
        <f>I437*(1-J437)*(1+0.75%)</f>
        <v>44.93399625</v>
      </c>
      <c r="AM437" s="9"/>
    </row>
    <row r="438" spans="1:39" ht="29.1">
      <c r="A438" s="88" t="s">
        <v>57</v>
      </c>
      <c r="B438" s="87" t="s">
        <v>58</v>
      </c>
      <c r="C438" s="90" t="s">
        <v>939</v>
      </c>
      <c r="D438" s="90" t="s">
        <v>950</v>
      </c>
      <c r="E438" s="50" t="s">
        <v>951</v>
      </c>
      <c r="F438" s="50" t="s">
        <v>67</v>
      </c>
      <c r="G438" s="52"/>
      <c r="H438" s="53" t="s">
        <v>64</v>
      </c>
      <c r="I438" s="51">
        <v>47.23</v>
      </c>
      <c r="J438" s="15">
        <v>0.15</v>
      </c>
      <c r="K438" s="51">
        <f>I438*(1-J438)*(1+0.75%)</f>
        <v>40.446591250000004</v>
      </c>
      <c r="AM438" s="9"/>
    </row>
    <row r="439" spans="1:39" ht="29.1">
      <c r="A439" s="88" t="s">
        <v>57</v>
      </c>
      <c r="B439" s="87" t="s">
        <v>58</v>
      </c>
      <c r="C439" s="90" t="s">
        <v>939</v>
      </c>
      <c r="D439" s="90" t="s">
        <v>952</v>
      </c>
      <c r="E439" s="50" t="s">
        <v>953</v>
      </c>
      <c r="F439" s="50" t="s">
        <v>67</v>
      </c>
      <c r="G439" s="52"/>
      <c r="H439" s="53" t="s">
        <v>64</v>
      </c>
      <c r="I439" s="51">
        <v>42.5</v>
      </c>
      <c r="J439" s="15">
        <v>0.15</v>
      </c>
      <c r="K439" s="51">
        <f>I439*(1-J439)*(1+0.75%)</f>
        <v>36.395937500000002</v>
      </c>
      <c r="AM439" s="9"/>
    </row>
    <row r="440" spans="1:39" ht="29.1">
      <c r="A440" s="88" t="s">
        <v>57</v>
      </c>
      <c r="B440" s="87" t="s">
        <v>58</v>
      </c>
      <c r="C440" s="90" t="s">
        <v>939</v>
      </c>
      <c r="D440" s="90" t="s">
        <v>954</v>
      </c>
      <c r="E440" s="50" t="s">
        <v>955</v>
      </c>
      <c r="F440" s="50" t="s">
        <v>67</v>
      </c>
      <c r="G440" s="52"/>
      <c r="H440" s="53" t="s">
        <v>64</v>
      </c>
      <c r="I440" s="51">
        <v>38.25</v>
      </c>
      <c r="J440" s="15">
        <v>0.15</v>
      </c>
      <c r="K440" s="51">
        <f>I440*(1-J440)*(1+0.75%)</f>
        <v>32.756343749999999</v>
      </c>
      <c r="AM440" s="9"/>
    </row>
    <row r="441" spans="1:39" ht="29.1">
      <c r="A441" s="88" t="s">
        <v>57</v>
      </c>
      <c r="B441" s="87" t="s">
        <v>58</v>
      </c>
      <c r="C441" s="90" t="s">
        <v>939</v>
      </c>
      <c r="D441" s="90" t="s">
        <v>956</v>
      </c>
      <c r="E441" s="50" t="s">
        <v>957</v>
      </c>
      <c r="F441" s="50" t="s">
        <v>67</v>
      </c>
      <c r="G441" s="52"/>
      <c r="H441" s="53" t="s">
        <v>64</v>
      </c>
      <c r="I441" s="51">
        <v>34.43</v>
      </c>
      <c r="J441" s="15">
        <v>0.15</v>
      </c>
      <c r="K441" s="51">
        <f>I441*(1-J441)*(1+0.75%)</f>
        <v>29.48499125</v>
      </c>
      <c r="AM441" s="9"/>
    </row>
    <row r="442" spans="1:39" ht="29.1">
      <c r="A442" s="88" t="s">
        <v>57</v>
      </c>
      <c r="B442" s="87" t="s">
        <v>58</v>
      </c>
      <c r="C442" s="90" t="s">
        <v>939</v>
      </c>
      <c r="D442" s="90" t="s">
        <v>958</v>
      </c>
      <c r="E442" s="50" t="s">
        <v>959</v>
      </c>
      <c r="F442" s="50" t="s">
        <v>67</v>
      </c>
      <c r="G442" s="52"/>
      <c r="H442" s="53" t="s">
        <v>64</v>
      </c>
      <c r="I442" s="51">
        <v>30.98</v>
      </c>
      <c r="J442" s="15">
        <v>0.15</v>
      </c>
      <c r="K442" s="51">
        <f>I442*(1-J442)*(1+0.75%)</f>
        <v>26.530497499999999</v>
      </c>
      <c r="AM442" s="9"/>
    </row>
    <row r="443" spans="1:39" ht="29.1">
      <c r="A443" s="88" t="s">
        <v>57</v>
      </c>
      <c r="B443" s="87" t="s">
        <v>58</v>
      </c>
      <c r="C443" s="90" t="s">
        <v>939</v>
      </c>
      <c r="D443" s="90" t="s">
        <v>960</v>
      </c>
      <c r="E443" s="50" t="s">
        <v>961</v>
      </c>
      <c r="F443" s="50" t="s">
        <v>67</v>
      </c>
      <c r="G443" s="52"/>
      <c r="H443" s="53" t="s">
        <v>64</v>
      </c>
      <c r="I443" s="51">
        <v>27.89</v>
      </c>
      <c r="J443" s="15">
        <v>0.15</v>
      </c>
      <c r="K443" s="51">
        <f>I443*(1-J443)*(1+0.75%)</f>
        <v>23.884298749999999</v>
      </c>
      <c r="AM443" s="9"/>
    </row>
    <row r="444" spans="1:39" ht="29.1">
      <c r="A444" s="88" t="s">
        <v>57</v>
      </c>
      <c r="B444" s="87" t="s">
        <v>58</v>
      </c>
      <c r="C444" s="90" t="s">
        <v>939</v>
      </c>
      <c r="D444" s="90" t="s">
        <v>962</v>
      </c>
      <c r="E444" s="50" t="s">
        <v>963</v>
      </c>
      <c r="F444" s="50" t="s">
        <v>67</v>
      </c>
      <c r="G444" s="52"/>
      <c r="H444" s="53" t="s">
        <v>64</v>
      </c>
      <c r="I444" s="51">
        <v>25.09</v>
      </c>
      <c r="J444" s="15">
        <v>0.15</v>
      </c>
      <c r="K444" s="51">
        <f>I444*(1-J444)*(1+0.75%)</f>
        <v>21.486448750000001</v>
      </c>
      <c r="AM444" s="9"/>
    </row>
    <row r="445" spans="1:39" ht="29.1">
      <c r="A445" s="88" t="s">
        <v>57</v>
      </c>
      <c r="B445" s="87" t="s">
        <v>58</v>
      </c>
      <c r="C445" s="90" t="s">
        <v>939</v>
      </c>
      <c r="D445" s="90" t="s">
        <v>964</v>
      </c>
      <c r="E445" s="50" t="s">
        <v>965</v>
      </c>
      <c r="F445" s="50" t="s">
        <v>67</v>
      </c>
      <c r="G445" s="52"/>
      <c r="H445" s="53" t="s">
        <v>64</v>
      </c>
      <c r="I445" s="51">
        <v>22.58</v>
      </c>
      <c r="J445" s="15">
        <v>0.15</v>
      </c>
      <c r="K445" s="51">
        <f>I445*(1-J445)*(1+0.75%)</f>
        <v>19.336947499999997</v>
      </c>
      <c r="AM445" s="9"/>
    </row>
    <row r="446" spans="1:39" ht="29.1">
      <c r="A446" s="88" t="s">
        <v>57</v>
      </c>
      <c r="B446" s="87" t="s">
        <v>58</v>
      </c>
      <c r="C446" s="90" t="s">
        <v>939</v>
      </c>
      <c r="D446" s="90" t="s">
        <v>966</v>
      </c>
      <c r="E446" s="50" t="s">
        <v>967</v>
      </c>
      <c r="F446" s="50" t="s">
        <v>67</v>
      </c>
      <c r="G446" s="52"/>
      <c r="H446" s="53" t="s">
        <v>64</v>
      </c>
      <c r="I446" s="51">
        <v>20.32</v>
      </c>
      <c r="J446" s="15">
        <v>0.15</v>
      </c>
      <c r="K446" s="51">
        <f>I446*(1-J446)*(1+0.75%)</f>
        <v>17.401540000000001</v>
      </c>
      <c r="AM446" s="9"/>
    </row>
    <row r="447" spans="1:39" ht="29.1">
      <c r="A447" s="88" t="s">
        <v>57</v>
      </c>
      <c r="B447" s="87" t="s">
        <v>58</v>
      </c>
      <c r="C447" s="90" t="s">
        <v>939</v>
      </c>
      <c r="D447" s="90" t="s">
        <v>968</v>
      </c>
      <c r="E447" s="50" t="s">
        <v>969</v>
      </c>
      <c r="F447" s="50" t="s">
        <v>67</v>
      </c>
      <c r="G447" s="52"/>
      <c r="H447" s="53" t="s">
        <v>64</v>
      </c>
      <c r="I447" s="51">
        <v>18.29</v>
      </c>
      <c r="J447" s="15">
        <v>0.15</v>
      </c>
      <c r="K447" s="51">
        <f>I447*(1-J447)*(1+0.75%)</f>
        <v>15.66309875</v>
      </c>
      <c r="AM447" s="9"/>
    </row>
    <row r="448" spans="1:39" ht="29.1">
      <c r="A448" s="88" t="s">
        <v>57</v>
      </c>
      <c r="B448" s="87" t="s">
        <v>58</v>
      </c>
      <c r="C448" s="90" t="s">
        <v>939</v>
      </c>
      <c r="D448" s="90" t="s">
        <v>970</v>
      </c>
      <c r="E448" s="50" t="s">
        <v>971</v>
      </c>
      <c r="F448" s="50" t="s">
        <v>67</v>
      </c>
      <c r="G448" s="52"/>
      <c r="H448" s="53" t="s">
        <v>64</v>
      </c>
      <c r="I448" s="51">
        <v>16.46</v>
      </c>
      <c r="J448" s="15">
        <v>0.15</v>
      </c>
      <c r="K448" s="51">
        <f>I448*(1-J448)*(1+0.75%)</f>
        <v>14.0959325</v>
      </c>
      <c r="AM448" s="9"/>
    </row>
    <row r="449" spans="1:39" ht="29.1">
      <c r="A449" s="88" t="s">
        <v>57</v>
      </c>
      <c r="B449" s="87" t="s">
        <v>58</v>
      </c>
      <c r="C449" s="90" t="s">
        <v>939</v>
      </c>
      <c r="D449" s="90" t="s">
        <v>972</v>
      </c>
      <c r="E449" s="50" t="s">
        <v>973</v>
      </c>
      <c r="F449" s="50" t="s">
        <v>67</v>
      </c>
      <c r="G449" s="52"/>
      <c r="H449" s="53" t="s">
        <v>64</v>
      </c>
      <c r="I449" s="51">
        <v>14.82</v>
      </c>
      <c r="J449" s="15">
        <v>0.15</v>
      </c>
      <c r="K449" s="51">
        <f>I449*(1-J449)*(1+0.75%)</f>
        <v>12.6914775</v>
      </c>
      <c r="AM449" s="9"/>
    </row>
    <row r="450" spans="1:39" ht="29.1">
      <c r="A450" s="88" t="s">
        <v>57</v>
      </c>
      <c r="B450" s="87" t="s">
        <v>58</v>
      </c>
      <c r="C450" s="90" t="s">
        <v>974</v>
      </c>
      <c r="D450" s="90" t="s">
        <v>975</v>
      </c>
      <c r="E450" s="50" t="s">
        <v>976</v>
      </c>
      <c r="F450" s="50" t="s">
        <v>67</v>
      </c>
      <c r="G450" s="52"/>
      <c r="H450" s="53" t="s">
        <v>64</v>
      </c>
      <c r="I450" s="51">
        <v>24</v>
      </c>
      <c r="J450" s="15">
        <v>0.15</v>
      </c>
      <c r="K450" s="51">
        <f>I450*(1-J450)*(1+0.75%)</f>
        <v>20.553000000000001</v>
      </c>
      <c r="AM450" s="9"/>
    </row>
    <row r="451" spans="1:39" ht="29.1">
      <c r="A451" s="88" t="s">
        <v>57</v>
      </c>
      <c r="B451" s="87" t="s">
        <v>58</v>
      </c>
      <c r="C451" s="90" t="s">
        <v>974</v>
      </c>
      <c r="D451" s="90" t="s">
        <v>977</v>
      </c>
      <c r="E451" s="50" t="s">
        <v>978</v>
      </c>
      <c r="F451" s="50" t="s">
        <v>67</v>
      </c>
      <c r="G451" s="52"/>
      <c r="H451" s="53" t="s">
        <v>64</v>
      </c>
      <c r="I451" s="51">
        <v>21.59</v>
      </c>
      <c r="J451" s="15">
        <v>0.15</v>
      </c>
      <c r="K451" s="51">
        <f>I451*(1-J451)*(1+0.75%)</f>
        <v>18.489136249999998</v>
      </c>
      <c r="AM451" s="9"/>
    </row>
    <row r="452" spans="1:39" ht="29.1">
      <c r="A452" s="88" t="s">
        <v>57</v>
      </c>
      <c r="B452" s="87" t="s">
        <v>58</v>
      </c>
      <c r="C452" s="90" t="s">
        <v>974</v>
      </c>
      <c r="D452" s="90" t="s">
        <v>979</v>
      </c>
      <c r="E452" s="50" t="s">
        <v>980</v>
      </c>
      <c r="F452" s="50" t="s">
        <v>67</v>
      </c>
      <c r="G452" s="52"/>
      <c r="H452" s="53" t="s">
        <v>64</v>
      </c>
      <c r="I452" s="51">
        <v>19.43</v>
      </c>
      <c r="J452" s="15">
        <v>0.15</v>
      </c>
      <c r="K452" s="51">
        <f>I452*(1-J452)*(1+0.75%)</f>
        <v>16.639366250000002</v>
      </c>
      <c r="AM452" s="9"/>
    </row>
    <row r="453" spans="1:39" ht="29.1">
      <c r="A453" s="88" t="s">
        <v>57</v>
      </c>
      <c r="B453" s="87" t="s">
        <v>58</v>
      </c>
      <c r="C453" s="90" t="s">
        <v>974</v>
      </c>
      <c r="D453" s="90" t="s">
        <v>981</v>
      </c>
      <c r="E453" s="50" t="s">
        <v>982</v>
      </c>
      <c r="F453" s="50" t="s">
        <v>67</v>
      </c>
      <c r="G453" s="52"/>
      <c r="H453" s="53" t="s">
        <v>64</v>
      </c>
      <c r="I453" s="51">
        <v>17.489999999999998</v>
      </c>
      <c r="J453" s="15">
        <v>0.15</v>
      </c>
      <c r="K453" s="51">
        <f>I453*(1-J453)*(1+0.75%)</f>
        <v>14.977998749999999</v>
      </c>
      <c r="AM453" s="9"/>
    </row>
    <row r="454" spans="1:39" ht="29.1">
      <c r="A454" s="88" t="s">
        <v>57</v>
      </c>
      <c r="B454" s="87" t="s">
        <v>58</v>
      </c>
      <c r="C454" s="90" t="s">
        <v>974</v>
      </c>
      <c r="D454" s="90" t="s">
        <v>983</v>
      </c>
      <c r="E454" s="50" t="s">
        <v>984</v>
      </c>
      <c r="F454" s="50" t="s">
        <v>67</v>
      </c>
      <c r="G454" s="52"/>
      <c r="H454" s="53" t="s">
        <v>64</v>
      </c>
      <c r="I454" s="51">
        <v>15.74</v>
      </c>
      <c r="J454" s="15">
        <v>0.15</v>
      </c>
      <c r="K454" s="51">
        <f>I454*(1-J454)*(1+0.75%)</f>
        <v>13.4793425</v>
      </c>
      <c r="AM454" s="9"/>
    </row>
    <row r="455" spans="1:39" ht="29.1">
      <c r="A455" s="88" t="s">
        <v>57</v>
      </c>
      <c r="B455" s="87" t="s">
        <v>58</v>
      </c>
      <c r="C455" s="90" t="s">
        <v>974</v>
      </c>
      <c r="D455" s="90" t="s">
        <v>985</v>
      </c>
      <c r="E455" s="50" t="s">
        <v>986</v>
      </c>
      <c r="F455" s="50" t="s">
        <v>67</v>
      </c>
      <c r="G455" s="52"/>
      <c r="H455" s="53" t="s">
        <v>64</v>
      </c>
      <c r="I455" s="51">
        <v>14.17</v>
      </c>
      <c r="J455" s="15">
        <v>0.15</v>
      </c>
      <c r="K455" s="51">
        <f>I455*(1-J455)*(1+0.75%)</f>
        <v>12.13483375</v>
      </c>
      <c r="AM455" s="9"/>
    </row>
    <row r="456" spans="1:39" ht="29.1">
      <c r="A456" s="88" t="s">
        <v>57</v>
      </c>
      <c r="B456" s="87" t="s">
        <v>58</v>
      </c>
      <c r="C456" s="90" t="s">
        <v>974</v>
      </c>
      <c r="D456" s="90" t="s">
        <v>987</v>
      </c>
      <c r="E456" s="50" t="s">
        <v>988</v>
      </c>
      <c r="F456" s="50" t="s">
        <v>67</v>
      </c>
      <c r="G456" s="52"/>
      <c r="H456" s="53" t="s">
        <v>64</v>
      </c>
      <c r="I456" s="51">
        <v>12.75</v>
      </c>
      <c r="J456" s="15">
        <v>0.15</v>
      </c>
      <c r="K456" s="51">
        <f>I456*(1-J456)*(1+0.75%)</f>
        <v>10.91878125</v>
      </c>
      <c r="AM456" s="9"/>
    </row>
    <row r="457" spans="1:39" ht="29.1">
      <c r="A457" s="88" t="s">
        <v>57</v>
      </c>
      <c r="B457" s="87" t="s">
        <v>58</v>
      </c>
      <c r="C457" s="90" t="s">
        <v>974</v>
      </c>
      <c r="D457" s="90" t="s">
        <v>989</v>
      </c>
      <c r="E457" s="50" t="s">
        <v>990</v>
      </c>
      <c r="F457" s="50" t="s">
        <v>67</v>
      </c>
      <c r="G457" s="52"/>
      <c r="H457" s="53" t="s">
        <v>64</v>
      </c>
      <c r="I457" s="51">
        <v>11.48</v>
      </c>
      <c r="J457" s="15">
        <v>0.15</v>
      </c>
      <c r="K457" s="51">
        <f>I457*(1-J457)*(1+0.75%)</f>
        <v>9.8311850000000014</v>
      </c>
      <c r="AM457" s="9"/>
    </row>
    <row r="458" spans="1:39" ht="29.1">
      <c r="A458" s="88" t="s">
        <v>57</v>
      </c>
      <c r="B458" s="87" t="s">
        <v>58</v>
      </c>
      <c r="C458" s="90" t="s">
        <v>974</v>
      </c>
      <c r="D458" s="90" t="s">
        <v>991</v>
      </c>
      <c r="E458" s="50" t="s">
        <v>992</v>
      </c>
      <c r="F458" s="50" t="s">
        <v>67</v>
      </c>
      <c r="G458" s="52"/>
      <c r="H458" s="53" t="s">
        <v>64</v>
      </c>
      <c r="I458" s="51">
        <v>10.33</v>
      </c>
      <c r="J458" s="15">
        <v>0.15</v>
      </c>
      <c r="K458" s="51">
        <f>I458*(1-J458)*(1+0.75%)</f>
        <v>8.8463537500000005</v>
      </c>
      <c r="AM458" s="9"/>
    </row>
    <row r="459" spans="1:39" ht="29.1">
      <c r="A459" s="88" t="s">
        <v>57</v>
      </c>
      <c r="B459" s="87" t="s">
        <v>58</v>
      </c>
      <c r="C459" s="90" t="s">
        <v>974</v>
      </c>
      <c r="D459" s="90" t="s">
        <v>993</v>
      </c>
      <c r="E459" s="50" t="s">
        <v>994</v>
      </c>
      <c r="F459" s="50" t="s">
        <v>67</v>
      </c>
      <c r="G459" s="52"/>
      <c r="H459" s="53" t="s">
        <v>64</v>
      </c>
      <c r="I459" s="51">
        <v>9.3000000000000007</v>
      </c>
      <c r="J459" s="15">
        <v>0.15</v>
      </c>
      <c r="K459" s="51">
        <f>I459*(1-J459)*(1+0.75%)</f>
        <v>7.9642875000000011</v>
      </c>
      <c r="AM459" s="9"/>
    </row>
    <row r="460" spans="1:39" ht="29.1">
      <c r="A460" s="88" t="s">
        <v>57</v>
      </c>
      <c r="B460" s="87" t="s">
        <v>58</v>
      </c>
      <c r="C460" s="90" t="s">
        <v>974</v>
      </c>
      <c r="D460" s="90" t="s">
        <v>995</v>
      </c>
      <c r="E460" s="50" t="s">
        <v>996</v>
      </c>
      <c r="F460" s="50" t="s">
        <v>67</v>
      </c>
      <c r="G460" s="52"/>
      <c r="H460" s="53" t="s">
        <v>64</v>
      </c>
      <c r="I460" s="51">
        <v>8.36</v>
      </c>
      <c r="J460" s="15">
        <v>0.15</v>
      </c>
      <c r="K460" s="51">
        <f>I460*(1-J460)*(1+0.75%)</f>
        <v>7.1592949999999993</v>
      </c>
      <c r="AM460" s="9"/>
    </row>
    <row r="461" spans="1:39" ht="29.1">
      <c r="A461" s="88" t="s">
        <v>57</v>
      </c>
      <c r="B461" s="87" t="s">
        <v>58</v>
      </c>
      <c r="C461" s="90" t="s">
        <v>974</v>
      </c>
      <c r="D461" s="90" t="s">
        <v>997</v>
      </c>
      <c r="E461" s="50" t="s">
        <v>998</v>
      </c>
      <c r="F461" s="50" t="s">
        <v>67</v>
      </c>
      <c r="G461" s="52"/>
      <c r="H461" s="53" t="s">
        <v>64</v>
      </c>
      <c r="I461" s="51">
        <v>7.53</v>
      </c>
      <c r="J461" s="15">
        <v>0.15</v>
      </c>
      <c r="K461" s="51">
        <f>I461*(1-J461)*(1+0.75%)</f>
        <v>6.4485037500000004</v>
      </c>
      <c r="AM461" s="9"/>
    </row>
    <row r="462" spans="1:39" ht="29.1">
      <c r="A462" s="88" t="s">
        <v>57</v>
      </c>
      <c r="B462" s="87" t="s">
        <v>58</v>
      </c>
      <c r="C462" s="90" t="s">
        <v>974</v>
      </c>
      <c r="D462" s="90" t="s">
        <v>999</v>
      </c>
      <c r="E462" s="50" t="s">
        <v>1000</v>
      </c>
      <c r="F462" s="50" t="s">
        <v>67</v>
      </c>
      <c r="G462" s="52"/>
      <c r="H462" s="53" t="s">
        <v>64</v>
      </c>
      <c r="I462" s="51">
        <v>6.77</v>
      </c>
      <c r="J462" s="15">
        <v>0.15</v>
      </c>
      <c r="K462" s="51">
        <f>I462*(1-J462)*(1+0.75%)</f>
        <v>5.7976587499999992</v>
      </c>
      <c r="AM462" s="9"/>
    </row>
    <row r="463" spans="1:39" ht="29.1">
      <c r="A463" s="88" t="s">
        <v>57</v>
      </c>
      <c r="B463" s="87" t="s">
        <v>58</v>
      </c>
      <c r="C463" s="90" t="s">
        <v>974</v>
      </c>
      <c r="D463" s="90" t="s">
        <v>1001</v>
      </c>
      <c r="E463" s="50" t="s">
        <v>1002</v>
      </c>
      <c r="F463" s="50" t="s">
        <v>67</v>
      </c>
      <c r="G463" s="52"/>
      <c r="H463" s="53" t="s">
        <v>64</v>
      </c>
      <c r="I463" s="51">
        <v>6.09</v>
      </c>
      <c r="J463" s="15">
        <v>0.15</v>
      </c>
      <c r="K463" s="51">
        <f>I463*(1-J463)*(1+0.75%)</f>
        <v>5.2153237500000005</v>
      </c>
      <c r="AM463" s="9"/>
    </row>
    <row r="464" spans="1:39" ht="29.1">
      <c r="A464" s="88" t="s">
        <v>57</v>
      </c>
      <c r="B464" s="87" t="s">
        <v>58</v>
      </c>
      <c r="C464" s="90" t="s">
        <v>974</v>
      </c>
      <c r="D464" s="90" t="s">
        <v>1003</v>
      </c>
      <c r="E464" s="50" t="s">
        <v>1004</v>
      </c>
      <c r="F464" s="50" t="s">
        <v>67</v>
      </c>
      <c r="G464" s="52"/>
      <c r="H464" s="53" t="s">
        <v>64</v>
      </c>
      <c r="I464" s="51">
        <v>5.49</v>
      </c>
      <c r="J464" s="15">
        <v>0.15</v>
      </c>
      <c r="K464" s="51">
        <f>I464*(1-J464)*(1+0.75%)</f>
        <v>4.7014987500000007</v>
      </c>
      <c r="AM464" s="9"/>
    </row>
    <row r="465" spans="1:39" ht="29.1">
      <c r="A465" s="88" t="s">
        <v>57</v>
      </c>
      <c r="B465" s="87" t="s">
        <v>58</v>
      </c>
      <c r="C465" s="90" t="s">
        <v>974</v>
      </c>
      <c r="D465" s="90" t="s">
        <v>1005</v>
      </c>
      <c r="E465" s="50" t="s">
        <v>1006</v>
      </c>
      <c r="F465" s="50" t="s">
        <v>67</v>
      </c>
      <c r="G465" s="52"/>
      <c r="H465" s="53" t="s">
        <v>64</v>
      </c>
      <c r="I465" s="51">
        <v>4.9400000000000004</v>
      </c>
      <c r="J465" s="15">
        <v>0.15</v>
      </c>
      <c r="K465" s="51">
        <f>I465*(1-J465)*(1+0.75%)</f>
        <v>4.2304925000000004</v>
      </c>
      <c r="AM465" s="9"/>
    </row>
    <row r="466" spans="1:39" ht="29.1">
      <c r="A466" s="88" t="s">
        <v>57</v>
      </c>
      <c r="B466" s="87" t="s">
        <v>58</v>
      </c>
      <c r="C466" s="90" t="s">
        <v>974</v>
      </c>
      <c r="D466" s="90" t="s">
        <v>1007</v>
      </c>
      <c r="E466" s="50" t="s">
        <v>1008</v>
      </c>
      <c r="F466" s="50" t="s">
        <v>67</v>
      </c>
      <c r="G466" s="52"/>
      <c r="H466" s="53" t="s">
        <v>64</v>
      </c>
      <c r="I466" s="51">
        <v>4.45</v>
      </c>
      <c r="J466" s="15">
        <v>0.15</v>
      </c>
      <c r="K466" s="51">
        <f>I466*(1-J466)*(1+0.75%)</f>
        <v>3.8108687500000005</v>
      </c>
      <c r="AM466" s="9"/>
    </row>
    <row r="467" spans="1:39" ht="29.1">
      <c r="A467" s="88" t="s">
        <v>57</v>
      </c>
      <c r="B467" s="87" t="s">
        <v>58</v>
      </c>
      <c r="C467" s="90" t="s">
        <v>1009</v>
      </c>
      <c r="D467" s="90" t="s">
        <v>1010</v>
      </c>
      <c r="E467" s="50" t="s">
        <v>1011</v>
      </c>
      <c r="F467" s="50" t="s">
        <v>67</v>
      </c>
      <c r="G467" s="52"/>
      <c r="H467" s="53" t="s">
        <v>64</v>
      </c>
      <c r="I467" s="51">
        <v>7.18</v>
      </c>
      <c r="J467" s="15">
        <v>0.15</v>
      </c>
      <c r="K467" s="51">
        <f>I467*(1-J467)*(1+0.75%)</f>
        <v>6.1487724999999998</v>
      </c>
      <c r="AM467" s="9"/>
    </row>
    <row r="468" spans="1:39" ht="29.1">
      <c r="A468" s="88" t="s">
        <v>57</v>
      </c>
      <c r="B468" s="87" t="s">
        <v>58</v>
      </c>
      <c r="C468" s="90" t="s">
        <v>1009</v>
      </c>
      <c r="D468" s="90" t="s">
        <v>1012</v>
      </c>
      <c r="E468" s="50" t="s">
        <v>1013</v>
      </c>
      <c r="F468" s="50" t="s">
        <v>67</v>
      </c>
      <c r="G468" s="52"/>
      <c r="H468" s="53" t="s">
        <v>64</v>
      </c>
      <c r="I468" s="51">
        <v>10.52</v>
      </c>
      <c r="J468" s="15">
        <v>0.15</v>
      </c>
      <c r="K468" s="51">
        <f>I468*(1-J468)*(1+0.75%)</f>
        <v>9.0090650000000014</v>
      </c>
      <c r="AM468" s="9"/>
    </row>
    <row r="469" spans="1:39" ht="29.1">
      <c r="A469" s="88" t="s">
        <v>57</v>
      </c>
      <c r="B469" s="87" t="s">
        <v>58</v>
      </c>
      <c r="C469" s="90" t="s">
        <v>1009</v>
      </c>
      <c r="D469" s="90" t="s">
        <v>1014</v>
      </c>
      <c r="E469" s="50" t="s">
        <v>1015</v>
      </c>
      <c r="F469" s="50" t="s">
        <v>67</v>
      </c>
      <c r="G469" s="52"/>
      <c r="H469" s="53" t="s">
        <v>64</v>
      </c>
      <c r="I469" s="51">
        <v>16.809999999999999</v>
      </c>
      <c r="J469" s="15">
        <v>0.15</v>
      </c>
      <c r="K469" s="51">
        <f>I469*(1-J469)*(1+0.75%)</f>
        <v>14.395663750000001</v>
      </c>
      <c r="AM469" s="9"/>
    </row>
    <row r="470" spans="1:39" ht="29.1">
      <c r="A470" s="88" t="s">
        <v>57</v>
      </c>
      <c r="B470" s="87" t="s">
        <v>58</v>
      </c>
      <c r="C470" s="90" t="s">
        <v>1009</v>
      </c>
      <c r="D470" s="90" t="s">
        <v>1016</v>
      </c>
      <c r="E470" s="50" t="s">
        <v>1017</v>
      </c>
      <c r="F470" s="50" t="s">
        <v>67</v>
      </c>
      <c r="G470" s="52"/>
      <c r="H470" s="53" t="s">
        <v>64</v>
      </c>
      <c r="I470" s="51">
        <v>30.46</v>
      </c>
      <c r="J470" s="15">
        <v>0.15</v>
      </c>
      <c r="K470" s="51">
        <f>I470*(1-J470)*(1+0.75%)</f>
        <v>26.085182500000002</v>
      </c>
      <c r="AM470" s="9"/>
    </row>
    <row r="471" spans="1:39" ht="29.1">
      <c r="A471" s="88" t="s">
        <v>57</v>
      </c>
      <c r="B471" s="87" t="s">
        <v>58</v>
      </c>
      <c r="C471" s="90" t="s">
        <v>1009</v>
      </c>
      <c r="D471" s="90" t="s">
        <v>1018</v>
      </c>
      <c r="E471" s="50" t="s">
        <v>1019</v>
      </c>
      <c r="F471" s="50" t="s">
        <v>67</v>
      </c>
      <c r="G471" s="52"/>
      <c r="H471" s="53" t="s">
        <v>64</v>
      </c>
      <c r="I471" s="51">
        <v>44.51</v>
      </c>
      <c r="J471" s="15">
        <v>0.15</v>
      </c>
      <c r="K471" s="51">
        <f>I471*(1-J471)*(1+0.75%)</f>
        <v>38.117251250000002</v>
      </c>
      <c r="AM471" s="9"/>
    </row>
    <row r="472" spans="1:39" ht="29.1">
      <c r="A472" s="88" t="s">
        <v>57</v>
      </c>
      <c r="B472" s="87" t="s">
        <v>58</v>
      </c>
      <c r="C472" s="90" t="s">
        <v>1009</v>
      </c>
      <c r="D472" s="90" t="s">
        <v>1020</v>
      </c>
      <c r="E472" s="50" t="s">
        <v>1021</v>
      </c>
      <c r="F472" s="50" t="s">
        <v>67</v>
      </c>
      <c r="G472" s="52"/>
      <c r="H472" s="53" t="s">
        <v>64</v>
      </c>
      <c r="I472" s="51">
        <v>21.57</v>
      </c>
      <c r="J472" s="15">
        <v>0.15</v>
      </c>
      <c r="K472" s="51">
        <f>I472*(1-J472)*(1+0.75%)</f>
        <v>18.472008750000001</v>
      </c>
      <c r="AM472" s="9"/>
    </row>
    <row r="473" spans="1:39" ht="29.1">
      <c r="A473" s="88" t="s">
        <v>57</v>
      </c>
      <c r="B473" s="87" t="s">
        <v>58</v>
      </c>
      <c r="C473" s="90" t="s">
        <v>1009</v>
      </c>
      <c r="D473" s="90" t="s">
        <v>1022</v>
      </c>
      <c r="E473" s="50" t="s">
        <v>1023</v>
      </c>
      <c r="F473" s="50" t="s">
        <v>67</v>
      </c>
      <c r="G473" s="52"/>
      <c r="H473" s="53" t="s">
        <v>64</v>
      </c>
      <c r="I473" s="51">
        <v>31.57</v>
      </c>
      <c r="J473" s="15">
        <v>0.15</v>
      </c>
      <c r="K473" s="51">
        <f>I473*(1-J473)*(1+0.75%)</f>
        <v>27.035758749999999</v>
      </c>
      <c r="AM473" s="9"/>
    </row>
    <row r="474" spans="1:39" ht="29.1">
      <c r="A474" s="88" t="s">
        <v>57</v>
      </c>
      <c r="B474" s="87" t="s">
        <v>58</v>
      </c>
      <c r="C474" s="90" t="s">
        <v>1009</v>
      </c>
      <c r="D474" s="90" t="s">
        <v>1024</v>
      </c>
      <c r="E474" s="50" t="s">
        <v>1025</v>
      </c>
      <c r="F474" s="50" t="s">
        <v>67</v>
      </c>
      <c r="G474" s="52"/>
      <c r="H474" s="53" t="s">
        <v>64</v>
      </c>
      <c r="I474" s="51">
        <v>50.44</v>
      </c>
      <c r="J474" s="15">
        <v>0.15</v>
      </c>
      <c r="K474" s="51">
        <f>I474*(1-J474)*(1+0.75%)</f>
        <v>43.195554999999999</v>
      </c>
      <c r="AM474" s="9"/>
    </row>
    <row r="475" spans="1:39" ht="29.1">
      <c r="A475" s="88" t="s">
        <v>57</v>
      </c>
      <c r="B475" s="87" t="s">
        <v>58</v>
      </c>
      <c r="C475" s="90" t="s">
        <v>1009</v>
      </c>
      <c r="D475" s="90" t="s">
        <v>1026</v>
      </c>
      <c r="E475" s="50" t="s">
        <v>1027</v>
      </c>
      <c r="F475" s="50" t="s">
        <v>67</v>
      </c>
      <c r="G475" s="52"/>
      <c r="H475" s="53" t="s">
        <v>64</v>
      </c>
      <c r="I475" s="51">
        <v>91.39</v>
      </c>
      <c r="J475" s="15">
        <v>0.15</v>
      </c>
      <c r="K475" s="51">
        <f>I475*(1-J475)*(1+0.75%)</f>
        <v>78.264111249999999</v>
      </c>
      <c r="AM475" s="9"/>
    </row>
    <row r="476" spans="1:39" ht="29.1">
      <c r="A476" s="88" t="s">
        <v>57</v>
      </c>
      <c r="B476" s="87" t="s">
        <v>58</v>
      </c>
      <c r="C476" s="90" t="s">
        <v>1009</v>
      </c>
      <c r="D476" s="90" t="s">
        <v>1028</v>
      </c>
      <c r="E476" s="50" t="s">
        <v>1029</v>
      </c>
      <c r="F476" s="50" t="s">
        <v>67</v>
      </c>
      <c r="G476" s="52"/>
      <c r="H476" s="53" t="s">
        <v>64</v>
      </c>
      <c r="I476" s="51">
        <v>133.52000000000001</v>
      </c>
      <c r="J476" s="15">
        <v>0.15</v>
      </c>
      <c r="K476" s="51">
        <f>I476*(1-J476)*(1+0.75%)</f>
        <v>114.34319000000001</v>
      </c>
      <c r="AM476" s="9"/>
    </row>
    <row r="477" spans="1:39" ht="29.1">
      <c r="A477" s="88" t="s">
        <v>57</v>
      </c>
      <c r="B477" s="87" t="s">
        <v>58</v>
      </c>
      <c r="C477" s="90" t="s">
        <v>1030</v>
      </c>
      <c r="D477" s="90" t="s">
        <v>1031</v>
      </c>
      <c r="E477" s="50" t="s">
        <v>1032</v>
      </c>
      <c r="F477" s="50" t="s">
        <v>67</v>
      </c>
      <c r="G477" s="52"/>
      <c r="H477" s="53" t="s">
        <v>64</v>
      </c>
      <c r="I477" s="51">
        <v>18000</v>
      </c>
      <c r="J477" s="15">
        <v>0.15</v>
      </c>
      <c r="K477" s="51">
        <f>I477*(1-J477)*(1+0.75%)</f>
        <v>15414.750000000002</v>
      </c>
      <c r="AM477" s="9"/>
    </row>
    <row r="478" spans="1:39" ht="29.1">
      <c r="A478" s="88" t="s">
        <v>57</v>
      </c>
      <c r="B478" s="87" t="s">
        <v>58</v>
      </c>
      <c r="C478" s="90" t="s">
        <v>1030</v>
      </c>
      <c r="D478" s="90" t="s">
        <v>1033</v>
      </c>
      <c r="E478" s="50" t="s">
        <v>1034</v>
      </c>
      <c r="F478" s="50" t="s">
        <v>67</v>
      </c>
      <c r="G478" s="52"/>
      <c r="H478" s="53" t="s">
        <v>64</v>
      </c>
      <c r="I478" s="51">
        <v>6000</v>
      </c>
      <c r="J478" s="15">
        <v>0.15</v>
      </c>
      <c r="K478" s="51">
        <f>I478*(1-J478)*(1+0.75%)</f>
        <v>5138.25</v>
      </c>
      <c r="AM478" s="9"/>
    </row>
    <row r="479" spans="1:39" ht="29.1">
      <c r="A479" s="88" t="s">
        <v>57</v>
      </c>
      <c r="B479" s="87" t="s">
        <v>58</v>
      </c>
      <c r="C479" s="90" t="s">
        <v>1030</v>
      </c>
      <c r="D479" s="90" t="s">
        <v>1035</v>
      </c>
      <c r="E479" s="50" t="s">
        <v>1036</v>
      </c>
      <c r="F479" s="50" t="s">
        <v>67</v>
      </c>
      <c r="G479" s="52"/>
      <c r="H479" s="53" t="s">
        <v>64</v>
      </c>
      <c r="I479" s="51">
        <v>75000</v>
      </c>
      <c r="J479" s="15">
        <v>0.15</v>
      </c>
      <c r="K479" s="51">
        <f>I479*(1-J479)*(1+0.75%)</f>
        <v>64228.125000000007</v>
      </c>
      <c r="AM479" s="9"/>
    </row>
    <row r="480" spans="1:39" ht="29.1">
      <c r="A480" s="88" t="s">
        <v>57</v>
      </c>
      <c r="B480" s="87" t="s">
        <v>58</v>
      </c>
      <c r="C480" s="90" t="s">
        <v>1030</v>
      </c>
      <c r="D480" s="90" t="s">
        <v>1037</v>
      </c>
      <c r="E480" s="50" t="s">
        <v>1038</v>
      </c>
      <c r="F480" s="50" t="s">
        <v>67</v>
      </c>
      <c r="G480" s="52"/>
      <c r="H480" s="53" t="s">
        <v>64</v>
      </c>
      <c r="I480" s="51">
        <v>10000</v>
      </c>
      <c r="J480" s="15">
        <v>0.15</v>
      </c>
      <c r="K480" s="51">
        <f>I480*(1-J480)*(1+0.75%)</f>
        <v>8563.75</v>
      </c>
      <c r="AM480" s="9"/>
    </row>
    <row r="481" spans="1:39" ht="29.1">
      <c r="A481" s="88" t="s">
        <v>57</v>
      </c>
      <c r="B481" s="87" t="s">
        <v>58</v>
      </c>
      <c r="C481" s="90" t="s">
        <v>1030</v>
      </c>
      <c r="D481" s="90" t="s">
        <v>1039</v>
      </c>
      <c r="E481" s="50" t="s">
        <v>1040</v>
      </c>
      <c r="F481" s="50" t="s">
        <v>67</v>
      </c>
      <c r="G481" s="52"/>
      <c r="H481" s="53" t="s">
        <v>64</v>
      </c>
      <c r="I481" s="51">
        <v>45000</v>
      </c>
      <c r="J481" s="15">
        <v>0.15</v>
      </c>
      <c r="K481" s="51">
        <f>I481*(1-J481)*(1+0.75%)</f>
        <v>38536.875</v>
      </c>
      <c r="AM481" s="9"/>
    </row>
    <row r="482" spans="1:39" ht="43.7">
      <c r="A482" s="88" t="s">
        <v>57</v>
      </c>
      <c r="B482" s="87" t="s">
        <v>58</v>
      </c>
      <c r="C482" s="90" t="s">
        <v>1030</v>
      </c>
      <c r="D482" s="90" t="s">
        <v>1041</v>
      </c>
      <c r="E482" s="50" t="s">
        <v>1042</v>
      </c>
      <c r="F482" s="50" t="s">
        <v>67</v>
      </c>
      <c r="G482" s="52"/>
      <c r="H482" s="53" t="s">
        <v>64</v>
      </c>
      <c r="I482" s="51">
        <v>24999</v>
      </c>
      <c r="J482" s="15">
        <v>0.15</v>
      </c>
      <c r="K482" s="51">
        <f>I482*(1-J482)*(1+0.75%)</f>
        <v>21408.518625000001</v>
      </c>
      <c r="AM482" s="9"/>
    </row>
    <row r="483" spans="1:39" ht="43.7">
      <c r="A483" s="88" t="s">
        <v>57</v>
      </c>
      <c r="B483" s="87" t="s">
        <v>58</v>
      </c>
      <c r="C483" s="90" t="s">
        <v>1030</v>
      </c>
      <c r="D483" s="90" t="s">
        <v>1043</v>
      </c>
      <c r="E483" s="50" t="s">
        <v>1044</v>
      </c>
      <c r="F483" s="50" t="s">
        <v>67</v>
      </c>
      <c r="G483" s="52"/>
      <c r="H483" s="53" t="s">
        <v>64</v>
      </c>
      <c r="I483" s="51">
        <v>49999</v>
      </c>
      <c r="J483" s="15">
        <v>0.15</v>
      </c>
      <c r="K483" s="51">
        <f>I483*(1-J483)*(1+0.75%)</f>
        <v>42817.893625000004</v>
      </c>
      <c r="AM483" s="9"/>
    </row>
    <row r="484" spans="1:39" ht="43.7">
      <c r="A484" s="88" t="s">
        <v>57</v>
      </c>
      <c r="B484" s="87" t="s">
        <v>58</v>
      </c>
      <c r="C484" s="90" t="s">
        <v>1030</v>
      </c>
      <c r="D484" s="90" t="s">
        <v>1045</v>
      </c>
      <c r="E484" s="50" t="s">
        <v>1046</v>
      </c>
      <c r="F484" s="50" t="s">
        <v>67</v>
      </c>
      <c r="G484" s="52"/>
      <c r="H484" s="53" t="s">
        <v>64</v>
      </c>
      <c r="I484" s="51">
        <v>99999</v>
      </c>
      <c r="J484" s="15">
        <v>0.15</v>
      </c>
      <c r="K484" s="51">
        <f>I484*(1-J484)*(1+0.75%)</f>
        <v>85636.643624999997</v>
      </c>
      <c r="AM484" s="9"/>
    </row>
    <row r="485" spans="1:39" ht="43.7">
      <c r="A485" s="88" t="s">
        <v>57</v>
      </c>
      <c r="B485" s="87" t="s">
        <v>58</v>
      </c>
      <c r="C485" s="90" t="s">
        <v>1030</v>
      </c>
      <c r="D485" s="90" t="s">
        <v>1047</v>
      </c>
      <c r="E485" s="50" t="s">
        <v>1048</v>
      </c>
      <c r="F485" s="50" t="s">
        <v>67</v>
      </c>
      <c r="G485" s="52"/>
      <c r="H485" s="53" t="s">
        <v>64</v>
      </c>
      <c r="I485" s="51">
        <v>450</v>
      </c>
      <c r="J485" s="15">
        <v>0.15</v>
      </c>
      <c r="K485" s="51">
        <f>I485*(1-J485)*(1+0.75%)</f>
        <v>385.36875000000003</v>
      </c>
      <c r="AM485" s="9"/>
    </row>
    <row r="486" spans="1:39" ht="29.1">
      <c r="A486" s="88" t="s">
        <v>57</v>
      </c>
      <c r="B486" s="87" t="s">
        <v>58</v>
      </c>
      <c r="C486" s="90" t="s">
        <v>1030</v>
      </c>
      <c r="D486" s="90" t="s">
        <v>1049</v>
      </c>
      <c r="E486" s="50" t="s">
        <v>1050</v>
      </c>
      <c r="F486" s="50" t="s">
        <v>67</v>
      </c>
      <c r="G486" s="52"/>
      <c r="H486" s="53" t="s">
        <v>64</v>
      </c>
      <c r="I486" s="51">
        <v>10000</v>
      </c>
      <c r="J486" s="15">
        <v>0.15</v>
      </c>
      <c r="K486" s="51">
        <f>I486*(1-J486)*(1+0.75%)</f>
        <v>8563.75</v>
      </c>
      <c r="AM486" s="9"/>
    </row>
    <row r="487" spans="1:39">
      <c r="A487" s="88" t="s">
        <v>57</v>
      </c>
      <c r="B487" s="87" t="s">
        <v>58</v>
      </c>
      <c r="C487" s="90" t="s">
        <v>1030</v>
      </c>
      <c r="D487" s="90" t="s">
        <v>1051</v>
      </c>
      <c r="E487" s="50" t="s">
        <v>1052</v>
      </c>
      <c r="F487" s="50" t="s">
        <v>67</v>
      </c>
      <c r="G487" s="52"/>
      <c r="H487" s="53" t="s">
        <v>64</v>
      </c>
      <c r="I487" s="51">
        <v>4999</v>
      </c>
      <c r="J487" s="15">
        <v>0.15</v>
      </c>
      <c r="K487" s="51">
        <f>I487*(1-J487)*(1+0.75%)</f>
        <v>4281.0186249999997</v>
      </c>
      <c r="AM487" s="9"/>
    </row>
    <row r="488" spans="1:39">
      <c r="A488" s="88" t="s">
        <v>57</v>
      </c>
      <c r="B488" s="87" t="s">
        <v>58</v>
      </c>
      <c r="C488" s="90" t="s">
        <v>1053</v>
      </c>
      <c r="D488" s="90" t="s">
        <v>1054</v>
      </c>
      <c r="E488" s="50" t="s">
        <v>1055</v>
      </c>
      <c r="F488" s="50" t="s">
        <v>67</v>
      </c>
      <c r="G488" s="52"/>
      <c r="H488" s="53" t="s">
        <v>64</v>
      </c>
      <c r="I488" s="51">
        <v>100000</v>
      </c>
      <c r="J488" s="15">
        <v>0.15</v>
      </c>
      <c r="K488" s="51">
        <f>I488*(1-J488)*(1+0.75%)</f>
        <v>85637.5</v>
      </c>
      <c r="AM488" s="9"/>
    </row>
    <row r="492" spans="1:39" s="8" customFormat="1">
      <c r="C492" s="89"/>
      <c r="D492" s="91"/>
      <c r="E492" s="16"/>
      <c r="F492" s="26"/>
      <c r="G492" s="26"/>
      <c r="I492" s="17"/>
      <c r="J492" s="18"/>
      <c r="K492" s="17"/>
    </row>
    <row r="493" spans="1:39" s="8" customFormat="1">
      <c r="C493" s="89"/>
      <c r="D493" s="91"/>
      <c r="E493" s="16"/>
      <c r="F493" s="26"/>
      <c r="G493" s="26"/>
      <c r="I493" s="17"/>
      <c r="J493" s="18"/>
      <c r="K493" s="17"/>
    </row>
    <row r="494" spans="1:39" s="8" customFormat="1">
      <c r="C494" s="89"/>
      <c r="D494" s="91"/>
      <c r="E494" s="16"/>
      <c r="F494" s="26"/>
      <c r="G494" s="26"/>
      <c r="I494" s="17"/>
      <c r="J494" s="18"/>
      <c r="K494" s="17"/>
    </row>
    <row r="495" spans="1:39" s="8" customFormat="1">
      <c r="C495" s="89"/>
      <c r="D495" s="91"/>
      <c r="E495" s="16"/>
      <c r="F495" s="26"/>
      <c r="G495" s="26"/>
      <c r="I495" s="17"/>
      <c r="J495" s="18"/>
      <c r="K495" s="17"/>
    </row>
    <row r="496" spans="1:39" s="8" customFormat="1">
      <c r="C496" s="89"/>
      <c r="D496" s="91"/>
      <c r="E496" s="16"/>
      <c r="F496" s="26"/>
      <c r="G496" s="26"/>
      <c r="I496" s="17"/>
      <c r="J496" s="18"/>
      <c r="K496" s="17"/>
    </row>
    <row r="497" spans="3:11" s="8" customFormat="1">
      <c r="C497" s="89"/>
      <c r="D497" s="91"/>
      <c r="E497" s="16"/>
      <c r="F497" s="26"/>
      <c r="G497" s="26"/>
      <c r="I497" s="17"/>
      <c r="J497" s="18"/>
      <c r="K497" s="17"/>
    </row>
    <row r="498" spans="3:11" s="8" customFormat="1">
      <c r="C498" s="89"/>
      <c r="D498" s="91"/>
      <c r="E498" s="16"/>
      <c r="F498" s="26"/>
      <c r="G498" s="26"/>
      <c r="I498" s="17"/>
      <c r="J498" s="18"/>
      <c r="K498" s="17"/>
    </row>
    <row r="499" spans="3:11" s="8" customFormat="1">
      <c r="C499" s="89"/>
      <c r="D499" s="91"/>
      <c r="E499" s="16"/>
      <c r="F499" s="26"/>
      <c r="G499" s="26"/>
      <c r="I499" s="17"/>
      <c r="J499" s="18"/>
      <c r="K499" s="17"/>
    </row>
    <row r="500" spans="3:11" s="8" customFormat="1">
      <c r="C500" s="89"/>
      <c r="D500" s="91"/>
      <c r="E500" s="16"/>
      <c r="F500" s="26"/>
      <c r="G500" s="26"/>
      <c r="I500" s="17"/>
      <c r="J500" s="18"/>
      <c r="K500" s="17"/>
    </row>
    <row r="501" spans="3:11" s="8" customFormat="1">
      <c r="C501" s="89"/>
      <c r="D501" s="91"/>
      <c r="E501" s="16"/>
      <c r="F501" s="26"/>
      <c r="G501" s="26"/>
      <c r="I501" s="17"/>
      <c r="J501" s="18"/>
      <c r="K501" s="17"/>
    </row>
    <row r="502" spans="3:11" s="8" customFormat="1">
      <c r="C502" s="89"/>
      <c r="D502" s="91"/>
      <c r="E502" s="16"/>
      <c r="F502" s="26"/>
      <c r="G502" s="26"/>
      <c r="I502" s="17"/>
      <c r="J502" s="18"/>
      <c r="K502" s="17"/>
    </row>
    <row r="503" spans="3:11" s="8" customFormat="1">
      <c r="C503" s="89"/>
      <c r="D503" s="91"/>
      <c r="E503" s="16"/>
      <c r="F503" s="26"/>
      <c r="G503" s="26"/>
      <c r="I503" s="17"/>
      <c r="J503" s="18"/>
      <c r="K503" s="17"/>
    </row>
    <row r="504" spans="3:11" s="8" customFormat="1">
      <c r="C504" s="89"/>
      <c r="D504" s="91"/>
      <c r="E504" s="16"/>
      <c r="F504" s="26"/>
      <c r="G504" s="26"/>
      <c r="I504" s="17"/>
      <c r="J504" s="18"/>
      <c r="K504" s="17"/>
    </row>
    <row r="505" spans="3:11" s="8" customFormat="1">
      <c r="C505" s="89"/>
      <c r="D505" s="91"/>
      <c r="E505" s="16"/>
      <c r="F505" s="26"/>
      <c r="G505" s="26"/>
      <c r="I505" s="17"/>
      <c r="J505" s="18"/>
      <c r="K505" s="17"/>
    </row>
    <row r="506" spans="3:11" s="8" customFormat="1">
      <c r="C506" s="89"/>
      <c r="D506" s="91"/>
      <c r="E506" s="16"/>
      <c r="F506" s="26"/>
      <c r="G506" s="26"/>
      <c r="I506" s="17"/>
      <c r="J506" s="18"/>
      <c r="K506" s="17"/>
    </row>
    <row r="507" spans="3:11" s="8" customFormat="1">
      <c r="C507" s="89"/>
      <c r="D507" s="91"/>
      <c r="E507" s="16"/>
      <c r="F507" s="26"/>
      <c r="G507" s="26"/>
      <c r="I507" s="17"/>
      <c r="J507" s="18"/>
      <c r="K507" s="17"/>
    </row>
    <row r="508" spans="3:11" s="8" customFormat="1">
      <c r="C508" s="89"/>
      <c r="D508" s="91"/>
      <c r="E508" s="16"/>
      <c r="F508" s="26"/>
      <c r="G508" s="26"/>
      <c r="I508" s="17"/>
      <c r="J508" s="18"/>
      <c r="K508" s="17"/>
    </row>
    <row r="509" spans="3:11" s="8" customFormat="1">
      <c r="C509" s="89"/>
      <c r="D509" s="91"/>
      <c r="E509" s="16"/>
      <c r="F509" s="26"/>
      <c r="G509" s="26"/>
      <c r="I509" s="17"/>
      <c r="J509" s="18"/>
      <c r="K509" s="17"/>
    </row>
    <row r="510" spans="3:11" s="8" customFormat="1">
      <c r="C510" s="89"/>
      <c r="D510" s="91"/>
      <c r="E510" s="16"/>
      <c r="F510" s="26"/>
      <c r="G510" s="26"/>
      <c r="I510" s="17"/>
      <c r="J510" s="18"/>
      <c r="K510" s="17"/>
    </row>
    <row r="511" spans="3:11" s="8" customFormat="1">
      <c r="C511" s="89"/>
      <c r="D511" s="91"/>
      <c r="E511" s="16"/>
      <c r="F511" s="26"/>
      <c r="G511" s="26"/>
      <c r="I511" s="17"/>
      <c r="J511" s="18"/>
      <c r="K511" s="17"/>
    </row>
    <row r="512" spans="3:11" s="8" customFormat="1">
      <c r="C512" s="89"/>
      <c r="D512" s="91"/>
      <c r="E512" s="16"/>
      <c r="F512" s="26"/>
      <c r="G512" s="26"/>
      <c r="I512" s="17"/>
      <c r="J512" s="18"/>
      <c r="K512" s="17"/>
    </row>
    <row r="513" spans="3:11" s="8" customFormat="1">
      <c r="C513" s="89"/>
      <c r="D513" s="91"/>
      <c r="E513" s="16"/>
      <c r="F513" s="26"/>
      <c r="G513" s="26"/>
      <c r="I513" s="17"/>
      <c r="J513" s="18"/>
      <c r="K513" s="17"/>
    </row>
    <row r="514" spans="3:11" s="8" customFormat="1">
      <c r="C514" s="89"/>
      <c r="D514" s="91"/>
      <c r="E514" s="16"/>
      <c r="F514" s="26"/>
      <c r="G514" s="26"/>
      <c r="I514" s="17"/>
      <c r="J514" s="18"/>
      <c r="K514" s="17"/>
    </row>
    <row r="515" spans="3:11" s="8" customFormat="1">
      <c r="C515" s="89"/>
      <c r="D515" s="91"/>
      <c r="E515" s="16"/>
      <c r="F515" s="26"/>
      <c r="G515" s="26"/>
      <c r="I515" s="17"/>
      <c r="J515" s="18"/>
      <c r="K515" s="17"/>
    </row>
    <row r="516" spans="3:11" s="8" customFormat="1">
      <c r="C516" s="89"/>
      <c r="D516" s="91"/>
      <c r="E516" s="16"/>
      <c r="F516" s="26"/>
      <c r="G516" s="26"/>
      <c r="I516" s="17"/>
      <c r="J516" s="18"/>
      <c r="K516" s="17"/>
    </row>
    <row r="517" spans="3:11" s="8" customFormat="1">
      <c r="C517" s="89"/>
      <c r="D517" s="91"/>
      <c r="E517" s="16"/>
      <c r="F517" s="26"/>
      <c r="G517" s="26"/>
      <c r="I517" s="17"/>
      <c r="J517" s="18"/>
      <c r="K517" s="17"/>
    </row>
    <row r="518" spans="3:11" s="8" customFormat="1">
      <c r="C518" s="89"/>
      <c r="D518" s="91"/>
      <c r="E518" s="16"/>
      <c r="F518" s="26"/>
      <c r="G518" s="26"/>
      <c r="I518" s="17"/>
      <c r="J518" s="18"/>
      <c r="K518" s="17"/>
    </row>
    <row r="519" spans="3:11" s="8" customFormat="1">
      <c r="C519" s="89"/>
      <c r="D519" s="91"/>
      <c r="E519" s="16"/>
      <c r="F519" s="26"/>
      <c r="G519" s="26"/>
      <c r="I519" s="17"/>
      <c r="J519" s="18"/>
      <c r="K519" s="17"/>
    </row>
    <row r="520" spans="3:11" s="8" customFormat="1">
      <c r="C520" s="89"/>
      <c r="D520" s="91"/>
      <c r="E520" s="16"/>
      <c r="F520" s="26"/>
      <c r="G520" s="26"/>
      <c r="I520" s="17"/>
      <c r="J520" s="18"/>
      <c r="K520" s="17"/>
    </row>
    <row r="521" spans="3:11" s="8" customFormat="1">
      <c r="C521" s="89"/>
      <c r="D521" s="91"/>
      <c r="E521" s="16"/>
      <c r="F521" s="26"/>
      <c r="G521" s="26"/>
      <c r="I521" s="17"/>
      <c r="J521" s="18"/>
      <c r="K521" s="17"/>
    </row>
    <row r="522" spans="3:11" s="8" customFormat="1">
      <c r="C522" s="89"/>
      <c r="D522" s="91"/>
      <c r="E522" s="16"/>
      <c r="F522" s="26"/>
      <c r="G522" s="26"/>
      <c r="I522" s="17"/>
      <c r="J522" s="18"/>
      <c r="K522" s="17"/>
    </row>
    <row r="523" spans="3:11" s="8" customFormat="1">
      <c r="C523" s="89"/>
      <c r="D523" s="91"/>
      <c r="E523" s="16"/>
      <c r="F523" s="26"/>
      <c r="G523" s="26"/>
      <c r="I523" s="17"/>
      <c r="J523" s="18"/>
      <c r="K523" s="17"/>
    </row>
  </sheetData>
  <autoFilter ref="A7:AM491" xr:uid="{3D3F35A0-CCE6-4178-99FC-991E2D064E9F}"/>
  <mergeCells count="6">
    <mergeCell ref="A6:K6"/>
    <mergeCell ref="A1:K1"/>
    <mergeCell ref="A2:K2"/>
    <mergeCell ref="A3:K3"/>
    <mergeCell ref="A4:K4"/>
    <mergeCell ref="A5:K5"/>
  </mergeCells>
  <pageMargins left="0.25" right="0.25" top="0.75" bottom="0.75" header="0.3" footer="0.3"/>
  <pageSetup scale="73" fitToHeight="0" orientation="landscape" r:id="rId1"/>
  <headerFooter alignWithMargins="0">
    <oddFooter>&amp;L&amp;F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3830B255-D173-4DD5-ABBC-DAE9A385490E}">
          <x14:formula1>
            <xm:f>'Validation Data'!$A$2:$A$6</xm:f>
          </x14:formula1>
          <xm:sqref>F8:F488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400AB-D907-4AC4-9A6C-D78829BC6164}">
  <sheetPr>
    <tabColor rgb="FF40AEDB"/>
    <pageSetUpPr fitToPage="1"/>
  </sheetPr>
  <dimension ref="A1:G19"/>
  <sheetViews>
    <sheetView workbookViewId="0">
      <selection activeCell="F10" sqref="F10"/>
    </sheetView>
  </sheetViews>
  <sheetFormatPr defaultColWidth="8.85546875" defaultRowHeight="14.65"/>
  <cols>
    <col min="1" max="1" width="28.7109375" style="54" customWidth="1"/>
    <col min="2" max="2" width="40.85546875" style="54" customWidth="1"/>
    <col min="3" max="3" width="19.140625" style="54" customWidth="1"/>
    <col min="4" max="4" width="20.7109375" style="54" customWidth="1"/>
    <col min="5" max="5" width="22.42578125" style="54" customWidth="1"/>
    <col min="6" max="6" width="16.42578125" style="54" customWidth="1"/>
    <col min="7" max="7" width="19.5703125" style="54" customWidth="1"/>
    <col min="8" max="16384" width="8.85546875" style="54"/>
  </cols>
  <sheetData>
    <row r="1" spans="1:7" ht="18.399999999999999" customHeight="1">
      <c r="A1" s="108"/>
      <c r="B1" s="108"/>
      <c r="C1" s="108"/>
      <c r="D1" s="108"/>
      <c r="E1" s="108"/>
      <c r="F1" s="108"/>
      <c r="G1" s="108"/>
    </row>
    <row r="2" spans="1:7" ht="51" customHeight="1">
      <c r="A2" s="102" t="s">
        <v>1056</v>
      </c>
      <c r="B2" s="103"/>
      <c r="C2" s="103"/>
      <c r="D2" s="103"/>
      <c r="E2" s="103"/>
      <c r="F2" s="103"/>
      <c r="G2" s="104"/>
    </row>
    <row r="3" spans="1:7" ht="51.4">
      <c r="A3" s="65" t="s">
        <v>1057</v>
      </c>
      <c r="B3" s="66" t="s">
        <v>1058</v>
      </c>
      <c r="C3" s="67" t="s">
        <v>1059</v>
      </c>
      <c r="D3" s="68" t="s">
        <v>1060</v>
      </c>
      <c r="E3" s="69" t="s">
        <v>1061</v>
      </c>
      <c r="F3" s="69" t="s">
        <v>1062</v>
      </c>
      <c r="G3" s="70" t="s">
        <v>1063</v>
      </c>
    </row>
    <row r="4" spans="1:7" ht="17.100000000000001">
      <c r="A4" s="55" t="s">
        <v>57</v>
      </c>
      <c r="B4" s="55" t="s">
        <v>1064</v>
      </c>
      <c r="C4" s="56" t="s">
        <v>1065</v>
      </c>
      <c r="D4" s="57">
        <v>500</v>
      </c>
      <c r="E4" s="58" t="s">
        <v>1066</v>
      </c>
      <c r="F4" s="59">
        <v>0.02</v>
      </c>
      <c r="G4" s="60">
        <f t="shared" ref="G4:G13" si="0">D4*(1-F4)*(1+0.75%)</f>
        <v>493.67500000000001</v>
      </c>
    </row>
    <row r="5" spans="1:7" ht="17.100000000000001">
      <c r="A5" s="55" t="s">
        <v>57</v>
      </c>
      <c r="B5" s="55" t="s">
        <v>1067</v>
      </c>
      <c r="C5" s="56" t="s">
        <v>1068</v>
      </c>
      <c r="D5" s="57">
        <v>10</v>
      </c>
      <c r="E5" s="58" t="s">
        <v>1069</v>
      </c>
      <c r="F5" s="59">
        <v>0.02</v>
      </c>
      <c r="G5" s="60">
        <f t="shared" si="0"/>
        <v>9.8735000000000017</v>
      </c>
    </row>
    <row r="6" spans="1:7" ht="17.100000000000001">
      <c r="A6" s="55" t="s">
        <v>57</v>
      </c>
      <c r="B6" s="55" t="s">
        <v>1067</v>
      </c>
      <c r="C6" s="56" t="s">
        <v>1070</v>
      </c>
      <c r="D6" s="57">
        <v>20</v>
      </c>
      <c r="E6" s="58" t="s">
        <v>1069</v>
      </c>
      <c r="F6" s="59">
        <v>0.02</v>
      </c>
      <c r="G6" s="60">
        <f t="shared" ref="G6" si="1">D6*(1-F6)*(1+0.75%)</f>
        <v>19.747000000000003</v>
      </c>
    </row>
    <row r="7" spans="1:7" ht="17.100000000000001">
      <c r="A7" s="55" t="s">
        <v>57</v>
      </c>
      <c r="B7" s="55" t="s">
        <v>1071</v>
      </c>
      <c r="C7" s="56" t="s">
        <v>1072</v>
      </c>
      <c r="D7" s="57" t="s">
        <v>1073</v>
      </c>
      <c r="E7" s="58"/>
      <c r="F7" s="59" t="s">
        <v>1074</v>
      </c>
      <c r="G7" s="60" t="s">
        <v>1074</v>
      </c>
    </row>
    <row r="8" spans="1:7" ht="17.100000000000001">
      <c r="A8" s="55" t="s">
        <v>57</v>
      </c>
      <c r="B8" s="55" t="s">
        <v>1075</v>
      </c>
      <c r="C8" s="56" t="s">
        <v>1076</v>
      </c>
      <c r="D8" s="57">
        <v>500</v>
      </c>
      <c r="E8" s="58" t="s">
        <v>1069</v>
      </c>
      <c r="F8" s="59">
        <v>0.06</v>
      </c>
      <c r="G8" s="60">
        <f t="shared" ref="G8" si="2">D8*(1-F8)*(1+0.75%)</f>
        <v>473.52500000000003</v>
      </c>
    </row>
    <row r="9" spans="1:7" ht="17.100000000000001">
      <c r="A9" s="55" t="s">
        <v>57</v>
      </c>
      <c r="B9" s="55" t="s">
        <v>1077</v>
      </c>
      <c r="C9" s="56" t="s">
        <v>1065</v>
      </c>
      <c r="D9" s="57">
        <v>500</v>
      </c>
      <c r="E9" s="58" t="s">
        <v>1069</v>
      </c>
      <c r="F9" s="59">
        <v>0.06</v>
      </c>
      <c r="G9" s="60">
        <f t="shared" ref="G9" si="3">D9*(1-F9)*(1+0.75%)</f>
        <v>473.52500000000003</v>
      </c>
    </row>
    <row r="10" spans="1:7" ht="34.35">
      <c r="A10" s="55" t="s">
        <v>57</v>
      </c>
      <c r="B10" s="55" t="s">
        <v>1078</v>
      </c>
      <c r="C10" s="56" t="s">
        <v>1079</v>
      </c>
      <c r="D10" s="57">
        <v>150</v>
      </c>
      <c r="E10" s="58" t="s">
        <v>1069</v>
      </c>
      <c r="F10" s="59">
        <v>0</v>
      </c>
      <c r="G10" s="60">
        <f t="shared" si="0"/>
        <v>151.125</v>
      </c>
    </row>
    <row r="11" spans="1:7" ht="34.35">
      <c r="A11" s="55" t="s">
        <v>57</v>
      </c>
      <c r="B11" s="55" t="s">
        <v>1049</v>
      </c>
      <c r="C11" s="92" t="s">
        <v>1050</v>
      </c>
      <c r="D11" s="57">
        <v>10000</v>
      </c>
      <c r="E11" s="58" t="s">
        <v>1080</v>
      </c>
      <c r="F11" s="59">
        <v>0</v>
      </c>
      <c r="G11" s="60">
        <f t="shared" si="0"/>
        <v>10075</v>
      </c>
    </row>
    <row r="12" spans="1:7" ht="17.100000000000001">
      <c r="B12" s="55"/>
      <c r="C12" s="56"/>
      <c r="D12" s="57"/>
      <c r="F12" s="59"/>
      <c r="G12" s="60"/>
    </row>
    <row r="13" spans="1:7" ht="17.100000000000001">
      <c r="A13" s="55"/>
      <c r="B13" s="55"/>
      <c r="C13" s="56"/>
      <c r="D13" s="57"/>
      <c r="E13" s="58"/>
      <c r="F13" s="59"/>
      <c r="G13" s="60"/>
    </row>
    <row r="14" spans="1:7" ht="23.1">
      <c r="A14" s="105" t="s">
        <v>1081</v>
      </c>
      <c r="B14" s="106"/>
      <c r="C14" s="106"/>
      <c r="D14" s="106"/>
      <c r="E14" s="106"/>
      <c r="F14" s="106"/>
      <c r="G14" s="107"/>
    </row>
    <row r="15" spans="1:7" ht="34.35">
      <c r="A15" s="71"/>
      <c r="B15" s="72" t="s">
        <v>1082</v>
      </c>
      <c r="C15" s="73" t="s">
        <v>1083</v>
      </c>
      <c r="D15" s="74" t="s">
        <v>1084</v>
      </c>
      <c r="E15" s="73" t="s">
        <v>1085</v>
      </c>
      <c r="F15" s="75" t="s">
        <v>1086</v>
      </c>
      <c r="G15" s="76" t="s">
        <v>1087</v>
      </c>
    </row>
    <row r="16" spans="1:7" ht="17.100000000000001">
      <c r="A16" s="77"/>
      <c r="B16" s="61"/>
      <c r="C16" s="55"/>
      <c r="D16" s="62"/>
      <c r="E16" s="63"/>
      <c r="F16" s="63"/>
      <c r="G16" s="64"/>
    </row>
    <row r="17" spans="1:7" ht="17.100000000000001">
      <c r="A17" s="77"/>
      <c r="B17" s="61"/>
      <c r="C17" s="55"/>
      <c r="D17" s="62"/>
      <c r="E17" s="63"/>
      <c r="F17" s="63"/>
      <c r="G17" s="64"/>
    </row>
    <row r="18" spans="1:7" ht="17.100000000000001">
      <c r="A18" s="77"/>
      <c r="B18" s="61"/>
      <c r="C18" s="55"/>
      <c r="D18" s="62"/>
      <c r="E18" s="63"/>
      <c r="F18" s="63"/>
      <c r="G18" s="64"/>
    </row>
    <row r="19" spans="1:7" ht="17.100000000000001">
      <c r="A19" s="77"/>
      <c r="B19" s="61"/>
      <c r="C19" s="55"/>
      <c r="D19" s="62"/>
      <c r="E19" s="63"/>
      <c r="F19" s="63"/>
      <c r="G19" s="64"/>
    </row>
  </sheetData>
  <mergeCells count="3">
    <mergeCell ref="A2:G2"/>
    <mergeCell ref="A14:G14"/>
    <mergeCell ref="A1:G1"/>
  </mergeCells>
  <pageMargins left="0.7" right="0.7" top="0.75" bottom="0.75" header="0.3" footer="0.3"/>
  <pageSetup scale="90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8C09-4951-43B9-AD70-07E8BC59DBB1}">
  <sheetPr>
    <tabColor rgb="FFFFC000"/>
    <pageSetUpPr fitToPage="1"/>
  </sheetPr>
  <dimension ref="A1:D22"/>
  <sheetViews>
    <sheetView showGridLines="0" zoomScale="90" zoomScaleNormal="90" workbookViewId="0">
      <selection sqref="A1:D1"/>
    </sheetView>
  </sheetViews>
  <sheetFormatPr defaultColWidth="9.140625" defaultRowHeight="12.95"/>
  <cols>
    <col min="1" max="1" width="34.7109375" style="1" customWidth="1"/>
    <col min="2" max="2" width="34.42578125" style="1" customWidth="1"/>
    <col min="3" max="3" width="28.140625" style="1" customWidth="1"/>
    <col min="4" max="4" width="24.140625" style="1" bestFit="1" customWidth="1"/>
    <col min="5" max="16384" width="9.140625" style="1"/>
  </cols>
  <sheetData>
    <row r="1" spans="1:4" ht="33.75" customHeight="1">
      <c r="A1" s="109" t="s">
        <v>1088</v>
      </c>
      <c r="B1" s="110"/>
      <c r="C1" s="110"/>
      <c r="D1" s="111"/>
    </row>
    <row r="2" spans="1:4" s="5" customFormat="1" ht="23.25" customHeight="1">
      <c r="A2" s="78" t="s">
        <v>1089</v>
      </c>
      <c r="B2" s="78" t="s">
        <v>1090</v>
      </c>
      <c r="C2" s="78" t="s">
        <v>1091</v>
      </c>
      <c r="D2" s="78" t="s">
        <v>1092</v>
      </c>
    </row>
    <row r="3" spans="1:4" s="2" customFormat="1" ht="14.65">
      <c r="A3" s="80" t="s">
        <v>1093</v>
      </c>
      <c r="B3" s="81" t="s">
        <v>1094</v>
      </c>
      <c r="C3" s="81" t="s">
        <v>1095</v>
      </c>
      <c r="D3" s="82" t="s">
        <v>1096</v>
      </c>
    </row>
    <row r="4" spans="1:4" s="2" customFormat="1" ht="14.65">
      <c r="A4" s="80" t="s">
        <v>1093</v>
      </c>
      <c r="B4" s="81" t="s">
        <v>1097</v>
      </c>
      <c r="C4" s="81" t="s">
        <v>1095</v>
      </c>
      <c r="D4" s="82" t="s">
        <v>1098</v>
      </c>
    </row>
    <row r="5" spans="1:4" s="2" customFormat="1" ht="14.65">
      <c r="A5" s="6"/>
      <c r="B5" s="3"/>
      <c r="C5" s="3"/>
      <c r="D5" s="4"/>
    </row>
    <row r="6" spans="1:4" s="2" customFormat="1" ht="14.65">
      <c r="A6" s="6"/>
      <c r="B6" s="84"/>
      <c r="C6" s="3"/>
      <c r="D6" s="4"/>
    </row>
    <row r="7" spans="1:4" s="2" customFormat="1" ht="14.65">
      <c r="A7" s="6"/>
      <c r="B7" s="3"/>
      <c r="C7" s="3"/>
      <c r="D7" s="3"/>
    </row>
    <row r="8" spans="1:4" s="2" customFormat="1" ht="14.65">
      <c r="A8" s="6"/>
      <c r="B8" s="3"/>
      <c r="C8" s="3"/>
      <c r="D8" s="3"/>
    </row>
    <row r="9" spans="1:4" s="2" customFormat="1" ht="22.5" customHeight="1">
      <c r="A9" s="78" t="s">
        <v>1089</v>
      </c>
      <c r="B9" s="78" t="s">
        <v>1099</v>
      </c>
      <c r="C9" s="78" t="s">
        <v>1091</v>
      </c>
      <c r="D9" s="78" t="s">
        <v>1092</v>
      </c>
    </row>
    <row r="10" spans="1:4" s="2" customFormat="1" ht="14.65">
      <c r="A10" s="80" t="s">
        <v>1100</v>
      </c>
      <c r="B10" s="81" t="s">
        <v>1101</v>
      </c>
      <c r="C10" s="79" t="s">
        <v>1102</v>
      </c>
      <c r="D10" s="82" t="s">
        <v>1096</v>
      </c>
    </row>
    <row r="11" spans="1:4" s="2" customFormat="1" ht="14.65">
      <c r="A11" s="80" t="s">
        <v>1100</v>
      </c>
      <c r="B11" s="81" t="s">
        <v>1103</v>
      </c>
      <c r="C11" s="79" t="s">
        <v>1102</v>
      </c>
      <c r="D11" s="82" t="s">
        <v>1098</v>
      </c>
    </row>
    <row r="12" spans="1:4" s="2" customFormat="1" ht="14.65">
      <c r="A12" s="6"/>
      <c r="B12" s="3"/>
      <c r="C12" s="3"/>
      <c r="D12" s="3"/>
    </row>
    <row r="13" spans="1:4" ht="14.65">
      <c r="A13" s="7"/>
      <c r="B13" s="3"/>
      <c r="C13" s="3"/>
      <c r="D13" s="3"/>
    </row>
    <row r="14" spans="1:4" ht="14.65">
      <c r="A14" s="7"/>
      <c r="B14" s="3"/>
      <c r="C14" s="3"/>
      <c r="D14" s="3"/>
    </row>
    <row r="15" spans="1:4" ht="14.65">
      <c r="A15" s="7"/>
      <c r="B15" s="3"/>
      <c r="C15" s="3"/>
      <c r="D15" s="3"/>
    </row>
    <row r="16" spans="1:4" s="2" customFormat="1" ht="22.5" customHeight="1">
      <c r="A16" s="78" t="s">
        <v>1089</v>
      </c>
      <c r="B16" s="78" t="s">
        <v>1104</v>
      </c>
      <c r="C16" s="78" t="s">
        <v>1091</v>
      </c>
      <c r="D16" s="78" t="s">
        <v>1092</v>
      </c>
    </row>
    <row r="17" spans="1:4" s="2" customFormat="1" ht="14.65">
      <c r="A17" s="80" t="s">
        <v>1093</v>
      </c>
      <c r="B17" s="83" t="s">
        <v>1105</v>
      </c>
      <c r="C17" s="79" t="s">
        <v>1106</v>
      </c>
      <c r="D17" s="82" t="s">
        <v>1096</v>
      </c>
    </row>
    <row r="18" spans="1:4" s="2" customFormat="1" ht="14.65">
      <c r="A18" s="80" t="s">
        <v>1093</v>
      </c>
      <c r="B18" s="83" t="s">
        <v>1107</v>
      </c>
      <c r="C18" s="79" t="s">
        <v>1106</v>
      </c>
      <c r="D18" s="82" t="s">
        <v>1098</v>
      </c>
    </row>
    <row r="19" spans="1:4" s="2" customFormat="1" ht="14.65">
      <c r="A19" s="80" t="s">
        <v>1093</v>
      </c>
      <c r="B19" s="83" t="s">
        <v>1108</v>
      </c>
      <c r="C19" s="79" t="s">
        <v>1106</v>
      </c>
      <c r="D19" s="82" t="s">
        <v>1109</v>
      </c>
    </row>
    <row r="20" spans="1:4" ht="14.65">
      <c r="A20" s="7"/>
      <c r="B20" s="3"/>
      <c r="C20" s="3"/>
      <c r="D20" s="3"/>
    </row>
    <row r="21" spans="1:4" ht="14.65">
      <c r="A21" s="7"/>
      <c r="B21" s="3"/>
      <c r="C21" s="3"/>
      <c r="D21" s="3"/>
    </row>
    <row r="22" spans="1:4" ht="14.65">
      <c r="A22" s="7"/>
      <c r="B22" s="3"/>
      <c r="C22" s="3"/>
      <c r="D22" s="3"/>
    </row>
  </sheetData>
  <mergeCells count="1">
    <mergeCell ref="A1:D1"/>
  </mergeCells>
  <phoneticPr fontId="7" type="noConversion"/>
  <pageMargins left="0.25" right="0.25" top="0.75" bottom="0.75" header="0.3" footer="0.3"/>
  <pageSetup scale="8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98DD0-B64A-41F6-B77C-DC3B50B024D7}">
  <sheetPr>
    <tabColor rgb="FF46E66C"/>
  </sheetPr>
  <dimension ref="A1:B6"/>
  <sheetViews>
    <sheetView zoomScale="190" zoomScaleNormal="190" workbookViewId="0">
      <selection activeCell="B9" sqref="B9"/>
    </sheetView>
  </sheetViews>
  <sheetFormatPr defaultRowHeight="12.4"/>
  <cols>
    <col min="1" max="1" width="33.7109375" customWidth="1"/>
    <col min="2" max="2" width="22.28515625" bestFit="1" customWidth="1"/>
  </cols>
  <sheetData>
    <row r="1" spans="1:2">
      <c r="B1" t="s">
        <v>1110</v>
      </c>
    </row>
    <row r="2" spans="1:2" ht="14.65">
      <c r="A2" s="25" t="s">
        <v>62</v>
      </c>
    </row>
    <row r="3" spans="1:2" ht="14.65">
      <c r="A3" s="25" t="s">
        <v>1111</v>
      </c>
      <c r="B3" t="s">
        <v>1112</v>
      </c>
    </row>
    <row r="4" spans="1:2" ht="14.65">
      <c r="A4" s="25" t="s">
        <v>1113</v>
      </c>
    </row>
    <row r="5" spans="1:2" ht="14.65">
      <c r="A5" s="25" t="s">
        <v>1114</v>
      </c>
    </row>
    <row r="6" spans="1:2" ht="14.65">
      <c r="A6" s="25" t="s">
        <v>67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lecommunication xmlns="d49607df-62b1-44c8-ae05-f867bd447054">false</Telecommunication>
    <SolicitationType xmlns="d49607df-62b1-44c8-ae05-f867bd447054">
      <Value>Cooperative</Value>
    </SolicitationType>
    <RFOType xmlns="d49607df-62b1-44c8-ae05-f867bd447054">
      <Value>Product, Service</Value>
    </RFOType>
    <SolicitationEndDate xmlns="d49607df-62b1-44c8-ae05-f867bd447054">01/15/2020 02:00 PM</SolicitationEndDate>
    <SolicitationStartDate xmlns="d49607df-62b1-44c8-ae05-f867bd447054">12/20/2019</SolicitationStartDate>
    <SolicitationName xmlns="d49607df-62b1-44c8-ae05-f867bd447054">Information Technology Security (ITS) Hardware, Software and Services</SolicitationName>
    <NumberingSequence xmlns="d49607df-62b1-44c8-ae05-f867bd447054" xsi:nil="true"/>
    <SalesforceId xmlns="d49607df-62b1-44c8-ae05-f867bd447054">a4Ct0000000A2GjEAK</SalesforceId>
    <SolicitationNumber xmlns="d49607df-62b1-44c8-ae05-f867bd447054">DIR-CPO-TMP-550</SolicitationNumber>
    <DocumentOrder xmlns="d49607df-62b1-44c8-ae05-f867bd447054" xsi:nil="true"/>
    <DocumentModel xmlns="d49607df-62b1-44c8-ae05-f867bd447054" xsi:nil="true"/>
    <DIRContractManager xmlns="d49607df-62b1-44c8-ae05-f867bd447054">Pete Casals</DIRContractManag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9A701E6B71F409C14DB0BD491E896" ma:contentTypeVersion="22" ma:contentTypeDescription="Create a new document." ma:contentTypeScope="" ma:versionID="cbf019c9b84c6de32a45bda4a71f655e">
  <xsd:schema xmlns:xsd="http://www.w3.org/2001/XMLSchema" xmlns:xs="http://www.w3.org/2001/XMLSchema" xmlns:p="http://schemas.microsoft.com/office/2006/metadata/properties" xmlns:ns2="d49607df-62b1-44c8-ae05-f867bd447054" targetNamespace="http://schemas.microsoft.com/office/2006/metadata/properties" ma:root="true" ma:fieldsID="11e7489094b0947b4ee67ff25748fa7c" ns2:_="">
    <xsd:import namespace="d49607df-62b1-44c8-ae05-f867bd447054"/>
    <xsd:element name="properties">
      <xsd:complexType>
        <xsd:sequence>
          <xsd:element name="documentManagement">
            <xsd:complexType>
              <xsd:all>
                <xsd:element ref="ns2:SolicitationNumber" minOccurs="0"/>
                <xsd:element ref="ns2:NumberingSequence" minOccurs="0"/>
                <xsd:element ref="ns2:DocumentOrder" minOccurs="0"/>
                <xsd:element ref="ns2:SalesforceId" minOccurs="0"/>
                <xsd:element ref="ns2:SolicitationName" minOccurs="0"/>
                <xsd:element ref="ns2:SolicitationStartDate" minOccurs="0"/>
                <xsd:element ref="ns2:SolicitationEndDate" minOccurs="0"/>
                <xsd:element ref="ns2:Telecommunication" minOccurs="0"/>
                <xsd:element ref="ns2:SolicitationType" minOccurs="0"/>
                <xsd:element ref="ns2:DocumentModel" minOccurs="0"/>
                <xsd:element ref="ns2:DIRContractManager" minOccurs="0"/>
                <xsd:element ref="ns2:RFO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9607df-62b1-44c8-ae05-f867bd447054" elementFormDefault="qualified">
    <xsd:import namespace="http://schemas.microsoft.com/office/2006/documentManagement/types"/>
    <xsd:import namespace="http://schemas.microsoft.com/office/infopath/2007/PartnerControls"/>
    <xsd:element name="SolicitationNumber" ma:index="8" nillable="true" ma:displayName="Solicitation Number" ma:description="Unique ID of the solicitation the document is associated with." ma:internalName="SolicitationNumber">
      <xsd:simpleType>
        <xsd:restriction base="dms:Text"/>
      </xsd:simpleType>
    </xsd:element>
    <xsd:element name="NumberingSequence" ma:index="9" nillable="true" ma:displayName="Numbering Sequence" ma:description="Only applicable to amendments and addendums. Signifies which number the document is if there are multiple of a particular type." ma:internalName="NumberingSequence">
      <xsd:simpleType>
        <xsd:restriction base="dms:Number"/>
      </xsd:simpleType>
    </xsd:element>
    <xsd:element name="DocumentOrder" ma:index="10" nillable="true" ma:displayName="Order" ma:description="Indicates the document’s order within all of the solicitation documents for a solicitation." ma:internalName="DocumentOrder" ma:percentage="FALSE">
      <xsd:simpleType>
        <xsd:restriction base="dms:Number"/>
      </xsd:simpleType>
    </xsd:element>
    <xsd:element name="SalesforceId" ma:index="13" nillable="true" ma:displayName="Salesforce Id" ma:internalName="SalesforceId">
      <xsd:simpleType>
        <xsd:restriction base="dms:Text">
          <xsd:maxLength value="255"/>
        </xsd:restriction>
      </xsd:simpleType>
    </xsd:element>
    <xsd:element name="SolicitationName" ma:index="14" nillable="true" ma:displayName="Solicitation Name" ma:internalName="SolicitationName">
      <xsd:simpleType>
        <xsd:restriction base="dms:Text"/>
      </xsd:simpleType>
    </xsd:element>
    <xsd:element name="SolicitationStartDate" ma:index="15" nillable="true" ma:displayName="Solicitation Start Date" ma:internalName="SolicitationStartDate">
      <xsd:simpleType>
        <xsd:restriction base="dms:Text">
          <xsd:maxLength value="255"/>
        </xsd:restriction>
      </xsd:simpleType>
    </xsd:element>
    <xsd:element name="SolicitationEndDate" ma:index="16" nillable="true" ma:displayName="Solicitation End Date" ma:internalName="SolicitationEndDate">
      <xsd:simpleType>
        <xsd:restriction base="dms:Text">
          <xsd:maxLength value="255"/>
        </xsd:restriction>
      </xsd:simpleType>
    </xsd:element>
    <xsd:element name="Telecommunication" ma:index="17" nillable="true" ma:displayName="Telecommunication" ma:default="0" ma:internalName="Telecommunication">
      <xsd:simpleType>
        <xsd:restriction base="dms:Boolean"/>
      </xsd:simpleType>
    </xsd:element>
    <xsd:element name="SolicitationType" ma:index="19" nillable="true" ma:displayName="Solicitation Type" ma:default="Cooperative" ma:internalName="Solicitation_x0020_Typ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operative"/>
                    <xsd:enumeration value="Enterprise"/>
                  </xsd:restriction>
                </xsd:simpleType>
              </xsd:element>
            </xsd:sequence>
          </xsd:extension>
        </xsd:complexContent>
      </xsd:complexType>
    </xsd:element>
    <xsd:element name="DocumentModel" ma:index="20" nillable="true" ma:displayName="Document Model" ma:internalName="DocumentModel">
      <xsd:simpleType>
        <xsd:restriction base="dms:Note"/>
      </xsd:simpleType>
    </xsd:element>
    <xsd:element name="DIRContractManager" ma:index="21" nillable="true" ma:displayName="DIR Contract Manager" ma:internalName="DIRContractManager">
      <xsd:simpleType>
        <xsd:restriction base="dms:Text">
          <xsd:maxLength value="255"/>
        </xsd:restriction>
      </xsd:simpleType>
    </xsd:element>
    <xsd:element name="RFOType" ma:index="24" nillable="true" ma:displayName="RFO Type" ma:default="Product" ma:internalName="RFO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oduct"/>
                    <xsd:enumeration value="Service"/>
                    <xsd:enumeration value="Training"/>
                    <xsd:enumeration value="Product, Service, Training"/>
                    <xsd:enumeration value="Product, Training"/>
                    <xsd:enumeration value="Service, Training"/>
                    <xsd:enumeration value="Product, Service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8C63C5-42E9-4D7A-9F7B-EB9F5892D877}"/>
</file>

<file path=customXml/itemProps2.xml><?xml version="1.0" encoding="utf-8"?>
<ds:datastoreItem xmlns:ds="http://schemas.openxmlformats.org/officeDocument/2006/customXml" ds:itemID="{B8A20278-0387-4981-B48A-B1AD6F70154D}"/>
</file>

<file path=customXml/itemProps3.xml><?xml version="1.0" encoding="utf-8"?>
<ds:datastoreItem xmlns:ds="http://schemas.openxmlformats.org/officeDocument/2006/customXml" ds:itemID="{E60DA08F-EEDD-46D5-B4E4-FD0FAA1117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DIR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Package 2 - Pricing Sheet Template</dc:title>
  <dc:subject/>
  <dc:creator>Tamra Gilbert</dc:creator>
  <cp:keywords/>
  <dc:description/>
  <cp:lastModifiedBy>Nicolaou, Tim</cp:lastModifiedBy>
  <cp:revision/>
  <dcterms:created xsi:type="dcterms:W3CDTF">2003-08-15T19:24:57Z</dcterms:created>
  <dcterms:modified xsi:type="dcterms:W3CDTF">2021-09-22T15:21:14Z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0x0101004B29A701E6B71F409C14DB0BD491E896</vt:lpwstr>
  </property>
  <property fmtid="{D5CDD505-2E9C-101B-9397-08002B2CF9AE}" pid="3" name="_docset_NoMedatataSyncRequired">
    <vt:lpwstr>False</vt:lpwstr>
  </property>
  <property fmtid="{D5CDD505-2E9C-101B-9397-08002B2CF9AE}" pid="4" name="SolicitationDocumentType">
    <vt:lpwstr/>
  </property>
</Properties>
</file>